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305" yWindow="-15" windowWidth="15450" windowHeight="12225" activeTab="1"/>
  </bookViews>
  <sheets>
    <sheet name="SO 02-01.1" sheetId="1" r:id="rId1"/>
    <sheet name="SO 02-01.2" sheetId="2" r:id="rId2"/>
  </sheets>
  <definedNames>
    <definedName name="__CENA__" localSheetId="1">'SO 02-01.2'!$G$6:$G$21</definedName>
    <definedName name="__CENA__">'SO 02-01.1'!$G$6:$G$157</definedName>
    <definedName name="__MAIN__" localSheetId="1">'SO 02-01.2'!$A$1:$CF$20</definedName>
    <definedName name="__MAIN__">'SO 02-01.1'!$A$1:$CF$156</definedName>
    <definedName name="__MAIN2__">#REF!</definedName>
    <definedName name="__MAIN3__">#REF!</definedName>
    <definedName name="__SAZBA__" localSheetId="1">'SO 02-01.2'!#REF!</definedName>
    <definedName name="__SAZBA__">'SO 02-01.1'!#REF!</definedName>
    <definedName name="__T0__" localSheetId="1">'SO 02-01.2'!$A$5:$G$19</definedName>
    <definedName name="__T0__">'SO 02-01.1'!$A$5:$G$49</definedName>
    <definedName name="__T1__" localSheetId="1">'SO 02-01.2'!$A$6:$G$19</definedName>
    <definedName name="__T1__">'SO 02-01.1'!$A$6:$G$49</definedName>
    <definedName name="__T2__" localSheetId="1">'SO 02-01.2'!$A$7:$CF$11</definedName>
    <definedName name="__T2__">'SO 02-01.1'!$A$7:$CF$11</definedName>
    <definedName name="__T3__" localSheetId="1">'SO 02-01.2'!$C$11:$G$11</definedName>
    <definedName name="__T3__">'SO 02-01.1'!$C$11:$G$11</definedName>
    <definedName name="__TR0__">#REF!</definedName>
    <definedName name="__TR1__">#REF!</definedName>
    <definedName name="_xlnm.Print_Titles" localSheetId="0">'SO 02-01.1'!$3:$4</definedName>
    <definedName name="_xlnm.Print_Titles" localSheetId="1">'SO 02-01.2'!$3:$4</definedName>
    <definedName name="_xlnm.Print_Area" localSheetId="0">'SO 02-01.1'!$A$1:$G$157</definedName>
    <definedName name="_xlnm.Print_Area" localSheetId="1">'SO 02-01.2'!$A$1:$G$21</definedName>
  </definedNames>
  <calcPr calcId="125725"/>
</workbook>
</file>

<file path=xl/calcChain.xml><?xml version="1.0" encoding="utf-8"?>
<calcChain xmlns="http://schemas.openxmlformats.org/spreadsheetml/2006/main">
  <c r="G5" i="2"/>
  <c r="G6"/>
  <c r="B11"/>
  <c r="B12"/>
  <c r="B17"/>
  <c r="B18"/>
  <c r="B11" i="1"/>
  <c r="B12"/>
  <c r="G6"/>
  <c r="B17"/>
  <c r="B18"/>
  <c r="B23"/>
  <c r="B24"/>
  <c r="B29"/>
  <c r="B30"/>
  <c r="B35"/>
  <c r="B36"/>
  <c r="B41"/>
  <c r="B42"/>
  <c r="B47"/>
  <c r="B48"/>
  <c r="B55"/>
  <c r="B56"/>
  <c r="B61"/>
  <c r="B63" s="1"/>
  <c r="B62"/>
  <c r="B68"/>
  <c r="B69"/>
  <c r="B74"/>
  <c r="B75"/>
  <c r="B80"/>
  <c r="B81"/>
  <c r="B86"/>
  <c r="B87"/>
  <c r="B92"/>
  <c r="B93"/>
  <c r="B98"/>
  <c r="B99"/>
  <c r="B106"/>
  <c r="B107"/>
  <c r="B112"/>
  <c r="B113"/>
  <c r="B118"/>
  <c r="B119"/>
  <c r="B124"/>
  <c r="B126" s="1"/>
  <c r="B125"/>
  <c r="B133"/>
  <c r="B134"/>
  <c r="B139"/>
  <c r="B140"/>
  <c r="B145"/>
  <c r="B146"/>
  <c r="B151"/>
  <c r="B152"/>
  <c r="B154" s="1"/>
  <c r="B153"/>
  <c r="G5" l="1"/>
</calcChain>
</file>

<file path=xl/sharedStrings.xml><?xml version="1.0" encoding="utf-8"?>
<sst xmlns="http://schemas.openxmlformats.org/spreadsheetml/2006/main" count="227" uniqueCount="116">
  <si>
    <t>M</t>
  </si>
  <si>
    <t>T</t>
  </si>
  <si>
    <t>M3</t>
  </si>
  <si>
    <t>MJ</t>
  </si>
  <si>
    <t>KPL</t>
  </si>
  <si>
    <t>KUS</t>
  </si>
  <si>
    <t>Kód</t>
  </si>
  <si>
    <t>Cena</t>
  </si>
  <si>
    <t>02940</t>
  </si>
  <si>
    <t>Popis</t>
  </si>
  <si>
    <t>029711</t>
  </si>
  <si>
    <t>512550</t>
  </si>
  <si>
    <t>513550</t>
  </si>
  <si>
    <t>528152</t>
  </si>
  <si>
    <t>542121</t>
  </si>
  <si>
    <t>545122</t>
  </si>
  <si>
    <t>549311</t>
  </si>
  <si>
    <t>923112</t>
  </si>
  <si>
    <t>923411</t>
  </si>
  <si>
    <t>923431</t>
  </si>
  <si>
    <t>923821</t>
  </si>
  <si>
    <t>923921</t>
  </si>
  <si>
    <t>923941</t>
  </si>
  <si>
    <t>965010</t>
  </si>
  <si>
    <t>965113</t>
  </si>
  <si>
    <t>965821</t>
  </si>
  <si>
    <t>965841</t>
  </si>
  <si>
    <t>R549331</t>
  </si>
  <si>
    <t>Poř.</t>
  </si>
  <si>
    <t>R-015210</t>
  </si>
  <si>
    <t>R-015250</t>
  </si>
  <si>
    <t>R-015265</t>
  </si>
  <si>
    <t>R-062170</t>
  </si>
  <si>
    <t>Jedn. cena</t>
  </si>
  <si>
    <t>Plný popis</t>
  </si>
  <si>
    <t>Výměra</t>
  </si>
  <si>
    <t>tvar 49E1;5*2</t>
  </si>
  <si>
    <t>Komentář</t>
  </si>
  <si>
    <t>vypracování projektu;1</t>
  </si>
  <si>
    <t>995: Poplatky za skládky</t>
  </si>
  <si>
    <t>90: Ostatní konstrukce a práce</t>
  </si>
  <si>
    <t>PE podložky;0,03</t>
  </si>
  <si>
    <t>šrot kolejnice;5,8</t>
  </si>
  <si>
    <t>pryžové podložky;0,068</t>
  </si>
  <si>
    <t>96: Bourání a demontáže</t>
  </si>
  <si>
    <t>demontované návěsti;0,5</t>
  </si>
  <si>
    <t>úprava bezstykové koleje ve stávající koleji;50</t>
  </si>
  <si>
    <t>SLOUPEK DN 60 PRO NÁVĚST</t>
  </si>
  <si>
    <t>šrot drobné kolejivo;4,1</t>
  </si>
  <si>
    <t>NÁVĚST "KONEC NÁSTUPIŠTĚ"</t>
  </si>
  <si>
    <t>DEMONTÁŽ JAKÉKOLIV NÁVĚSTI</t>
  </si>
  <si>
    <t>52: Zřízení drážního svršku</t>
  </si>
  <si>
    <t>odpady betonové pražce;44,7</t>
  </si>
  <si>
    <t>SO 02-01.1: Železniční svršek</t>
  </si>
  <si>
    <t>KILOMETROVNÍK Z UŽITÉHO MATERIÁLU</t>
  </si>
  <si>
    <t>demontáž tabule konec nástupiště;2</t>
  </si>
  <si>
    <t>demontáž tabule následuje zastávka;1</t>
  </si>
  <si>
    <t>vypracování projektu-zaměření ZZ;2+2</t>
  </si>
  <si>
    <t>nové štěrkové lože fr. 31.5/63 mm;312</t>
  </si>
  <si>
    <t>OSTATNÍ POŽADAVKY - VYPRACOVÁNÍ DOKUMENTACE</t>
  </si>
  <si>
    <t>koleje na betonových pražcích tv. S49/T;123</t>
  </si>
  <si>
    <t>zřízení bezstykové koleje v nové koleji;123</t>
  </si>
  <si>
    <t>ODSTRANĚNÍ KOLEJOVÉHO LOŽE A DRÁŽNÍCH STEZEK</t>
  </si>
  <si>
    <t>ZAJIŠŤOVACÍ ZNAČKA HŘEBOVÁ (H) NA NÁSTUPIŠTI</t>
  </si>
  <si>
    <t>hřebové značky osazené do plochy nástupiště;2</t>
  </si>
  <si>
    <t>SVAR KOLEJNIC (STEJNÉHO TVARU) 49 E1, T SPOJITĚ</t>
  </si>
  <si>
    <t>DEMONTÁŽ KILOMETROVNÍKU, HEKTOMETROVNÍKU, MEZNÍKU</t>
  </si>
  <si>
    <t>POLOŽKY SOUPISU PRACÍ VČ. TECHNICKÝCH SPECIFIKACÍ</t>
  </si>
  <si>
    <t>konzolové značky na zajišťovacím kovovém sloupku;2</t>
  </si>
  <si>
    <t>Demontáž a opětovná montáž želbet. kilometrovníku;2</t>
  </si>
  <si>
    <t>NÁVĚST "VLAK SE BLÍŽÍ K ZASTÁVCE" - ZÁKLADNÍ TABULE</t>
  </si>
  <si>
    <t>ZŘÍZENÍ BEZSTYKOVÉ KOLEJE NA NOVÝCH ÚSECÍCH V KOLEJI</t>
  </si>
  <si>
    <t>Konec nástupiště - tabule včetně upevnění na sloupku;2</t>
  </si>
  <si>
    <t>ZAJIŠŤOVACÍ ZNAČKA KONZOLOVÁ (K) VČETNĚ OCELOVÉHO SLOUPKU</t>
  </si>
  <si>
    <t>KOLEJOVÉ LOŽE - ZŘÍZENÍ Z KAMENIVA HRUBÉHO DRCENÉHO (ŠTĚRK)</t>
  </si>
  <si>
    <t>OSTAT POŽADAVKY - GEOT MONIT NA POVRCHU - MĚŘ (GEODET) BODY</t>
  </si>
  <si>
    <t>Sloupek nesoucí návěst včetně betonového základu a výkopu;4</t>
  </si>
  <si>
    <t>KOLEJOVÉ LOŽE - DOPLNĚNÍ Z KAMENIVA HRUBÉHO DRCENÉHO (ŠTĚRK)</t>
  </si>
  <si>
    <t>POPLATKY ZA LIKVIDACI ODPADŮ NEKONTAMINOVANÝCH - ŽELEZNÝ ŠROT</t>
  </si>
  <si>
    <t>Geodetické měření - vytyčení betonových staničníků a návěsti;3</t>
  </si>
  <si>
    <t>SMĚROVÉ A VÝŠKOVÉ VYROVNÁNÍ KOLEJE NA PRAŽCÍCH BETONOVÝCH DO 0,05 M</t>
  </si>
  <si>
    <t>zahrnuje veškeré náklady spojené s objednatelem požadovanými pracemi</t>
  </si>
  <si>
    <t>staré štěrkové lože odtěžení celkem (0.1 m pod ložnou plochou praže);154</t>
  </si>
  <si>
    <t>KOLEJ 49 E1, ROZD. "C", BEZSTYKOVÁ, PR. BET. BEZPODKLADNICOVÝ, UP. PRUŽNÉ</t>
  </si>
  <si>
    <t>ZRUŠENÍ A ZNOVUZŘÍZENÍ BEZSTYKOVÉ KOLEJE NA NEDEMONTOVANÝCH ÚSECÍCH V KOLEJI</t>
  </si>
  <si>
    <t>POPLATKY ZA LIKVIDACI ODPADŮ - 17 01 01 ŽELEZNIČNÍ PRAŽCE BETONOVÉ - VČ. DOPRAVY</t>
  </si>
  <si>
    <t>Vlak se blíží k zastávce - tabule včetně upevnění na sloupku (2 sloupky na tabuli);1</t>
  </si>
  <si>
    <t>POPLATKY ZA LIKVIDACI ODPADŮ NEBEZPEČNÝCH - 17 02 04 PRYŽOVÉ PODLOŽKY (ŽEL. SVRŠEK) - VČ. DOPRAVY</t>
  </si>
  <si>
    <t>POPLATKY ZA LIKVIDACI ODPADŮ NEKONTAMINOVANÝCH - 17 02 03 POLYETYLENOVÉ PODLOŽKY (ŽEL. SVRŠEK) - VČ. DOPRAVY</t>
  </si>
  <si>
    <t>DEMONTÁŽ KOLEJE NA BETONOVÝCH PRAŽCÍCH DO KOLEJOVÝCH POLÍ S ODVOZEM NA MONTÁŽNÍ ZÁKLADNU S NÁSLEDNÝM - ROZEBRÁNÍM</t>
  </si>
  <si>
    <t>Dle technické zprávy, výkresových příloh projektové dokumentace. Dle výkazů materiálu projektu. Dle tabulky kubatur projektanta.</t>
  </si>
  <si>
    <t>směrová a výšková úprava (SVÚ) stávající koleje na betonových pražcích provedená strojně ASP s dosypáním ŠL (0,15 m3 na bm) jeden pojezd ASP;130</t>
  </si>
  <si>
    <t>směrová a výšková úprava (SVÚ) stávající koleje na betonových pražcích provedená strojně ASP s dosypáním ŠL (0,15 m3 na bm) jeden pojezd ASP;0,15*130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</si>
  <si>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</si>
  <si>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</si>
  <si>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žsv. S49 -  nové kolejnice 49 E1, (ocel jakosti R260) nové předpjaté betonové pražce s bezpodkladnicovým pružným upevněním (upevnění typ W14 se svěrkami Skl 14), min. délky 2,4 m o hmotnosti min. 250 kg s úklonem úložné plochy 1:40,  rozd. „c“;123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</si>
  <si>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</si>
  <si>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</si>
  <si>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1. Položka obsahuje:
 – geodetické zaměření a kontrolu připravenosti pro osazení značky
 – vyvrtání otvoru požadovaného průměru a další související práce
 – dodávku a montáž hřebové zajišťovací značky v požadovaném provedení
 – všechny potřebné pomůcky, stroje, nářadí a pomocný materiál
 – kontrolní měření
 – vyhotovení příslušné dokumentace
2. Položka neobsahuje:
 X
3. Způsob měření:
Udává se počet kusů kompletní konstrukce nebo práce.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</si>
  <si>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</si>
  <si>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</si>
  <si>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</si>
  <si>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1. Položka obsahuje:_x000D_
 - veškeré poplatky provozovateli skládky, recyklační linky nebo jiného zařízení na zpracování nebo likvidaci odpadů související s převzetím, uložením, zpracováním nebo likvidací odpadu_x000D_
- náklady spojené s dopravou odpadu z místa stavby na místo převzetí provozovatelem skládky, recyklační linky nebo jiného zařízení na zpracování a likvidaci odpadů_x000D_
2. Způsob měření:_x000D_
Tunou se rozumí hmotnost odpadu vytříděného v souladu se zákonem č. 185/2001 Sb., o nakládání s odpady, v platném znění.</t>
  </si>
  <si>
    <t>1. Položka obsahuje:
 – geodetické zaměření a kontrolu připravenosti pro osazení značky
 – dodávku konzolové zajišťovací značky a slopku v požadovaném provedení
 – vykopání jamky, osazení a zabetonování sloupku a upevnění podpůrné konstrukce na sloupek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</si>
  <si>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1. Položka obsahuje:_x000D_
 - veškeré poplatky provozovateli skládky, recyklační linky nebo jiného zařízení na zpracování nebo likvidaci odpadů související s převzetím, uložením, zpracováním nebo likvidací odpadu_x000D_
2. Položka neobsahuje:_x000D_
 -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</si>
  <si>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1. Položka obsahuje:_x000D_
 - úprava dilatačních spár a následné utažení upevňovadel_x000D_
 - montážní přípravky na zajištění podmínek daných předpisem SŽDC S 3/2, zejména dodržení upínací teploty_x000D_
 - směrovou a výškovou úpravu koleje_x000D_
 - podbíjení pražců, vyrovnání nivelety koleje nebo výhybkové konstrukce do 50 mm při zapojování na novostavbu (přechodový úsek)_x000D_
 - příplatky za ztížené podmínky při práci v koleji, např. překážky po stranách koleje, práci v tunelu ap._x000D_
_x000D_
2. Položka neobsahuje:_x000D_
 - případné doplnění kolejového lože_x000D_
 - svary_x000D_
3. Způsob měření:_x000D_
Měří se délka koleje ve smyslu ČSN 73 6360, tj. v ose koleje.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</si>
  <si>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</si>
  <si>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</si>
  <si>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</si>
  <si>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</si>
  <si>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následná úprava směrového a výškového uspořádání koleje - 3. podbití
s dosypáním ŠL (0.1 m3 na m);123</t>
  </si>
  <si>
    <t xml:space="preserve">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Způsob měření:
- Měří se délka koleje ve smyslu ČSN 73 6360, tj. v ose koleje.
</t>
  </si>
  <si>
    <t>NÁSLEDNÁ ÚPRAVA SMĚROVÉHO A VÝŠKOVÉHO USPOŘÁDÁNÍ KOLEJE - PRAŽCE BETONOVÉ</t>
  </si>
  <si>
    <t>542312</t>
  </si>
  <si>
    <t xml:space="preserve">následná úprava směrového a výškového uspořádání koleje - 3. podbití
s dosypáním ŠL (0.1 m3 na m);0,1*123
</t>
  </si>
  <si>
    <t>SO 02-01.2: GPK - 3.podbití</t>
  </si>
</sst>
</file>

<file path=xl/styles.xml><?xml version="1.0" encoding="utf-8"?>
<styleSheet xmlns="http://schemas.openxmlformats.org/spreadsheetml/2006/main">
  <numFmts count="4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</numFmts>
  <fonts count="20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indexed="25"/>
      <name val="Calibri"/>
      <family val="2"/>
      <charset val="238"/>
      <scheme val="minor"/>
    </font>
    <font>
      <b/>
      <sz val="9"/>
      <color indexed="1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color theme="1" tint="0.34998626667073579"/>
      <name val="Calibri"/>
      <family val="2"/>
      <charset val="238"/>
      <scheme val="minor"/>
    </font>
    <font>
      <sz val="8"/>
      <color indexed="17"/>
      <name val="Calibri"/>
      <family val="2"/>
      <charset val="238"/>
      <scheme val="minor"/>
    </font>
    <font>
      <b/>
      <sz val="8"/>
      <color theme="6" tint="-0.49998474074526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color theme="6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Alignment="1" applyProtection="1">
      <alignment horizontal="center" vertical="center"/>
    </xf>
    <xf numFmtId="0" fontId="4" fillId="0" borderId="0" xfId="0" applyFo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wrapText="1"/>
    </xf>
    <xf numFmtId="164" fontId="7" fillId="2" borderId="1" xfId="0" applyNumberFormat="1" applyFont="1" applyFill="1" applyBorder="1" applyAlignment="1" applyProtection="1">
      <alignment horizontal="right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horizontal="right" vertical="top"/>
    </xf>
    <xf numFmtId="167" fontId="7" fillId="2" borderId="1" xfId="0" applyNumberFormat="1" applyFont="1" applyFill="1" applyBorder="1" applyAlignment="1" applyProtection="1">
      <alignment horizontal="right" vertical="top"/>
    </xf>
    <xf numFmtId="0" fontId="8" fillId="0" borderId="0" xfId="0" applyFont="1"/>
    <xf numFmtId="164" fontId="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 applyProtection="1">
      <alignment horizontal="left" vertical="top" wrapText="1"/>
    </xf>
    <xf numFmtId="0" fontId="11" fillId="0" borderId="0" xfId="0" applyNumberFormat="1" applyFont="1" applyAlignment="1" applyProtection="1">
      <alignment horizontal="right" vertical="top" wrapText="1"/>
    </xf>
    <xf numFmtId="0" fontId="11" fillId="0" borderId="0" xfId="0" applyNumberFormat="1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 wrapText="1"/>
    </xf>
    <xf numFmtId="165" fontId="11" fillId="0" borderId="0" xfId="0" applyNumberFormat="1" applyFont="1" applyFill="1" applyBorder="1" applyAlignment="1" applyProtection="1">
      <alignment horizontal="right" vertical="top"/>
    </xf>
    <xf numFmtId="166" fontId="10" fillId="0" borderId="0" xfId="0" applyNumberFormat="1" applyFont="1" applyAlignment="1" applyProtection="1">
      <alignment horizontal="left" vertical="top" wrapText="1"/>
    </xf>
    <xf numFmtId="167" fontId="10" fillId="0" borderId="0" xfId="0" applyNumberFormat="1" applyFont="1" applyAlignment="1" applyProtection="1">
      <alignment horizontal="left" vertical="top" wrapText="1"/>
    </xf>
    <xf numFmtId="16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right" vertical="top"/>
    </xf>
    <xf numFmtId="166" fontId="12" fillId="0" borderId="0" xfId="0" applyNumberFormat="1" applyFont="1" applyAlignment="1">
      <alignment horizontal="right" vertical="top"/>
    </xf>
    <xf numFmtId="167" fontId="12" fillId="0" borderId="0" xfId="0" applyNumberFormat="1" applyFont="1" applyAlignment="1">
      <alignment horizontal="right" vertical="top"/>
    </xf>
    <xf numFmtId="0" fontId="13" fillId="0" borderId="0" xfId="0" applyFont="1"/>
    <xf numFmtId="164" fontId="13" fillId="0" borderId="0" xfId="0" applyNumberFormat="1" applyFont="1" applyAlignment="1" applyProtection="1"/>
    <xf numFmtId="49" fontId="13" fillId="0" borderId="0" xfId="0" applyNumberFormat="1" applyFont="1" applyAlignment="1" applyProtection="1">
      <alignment horizontal="center"/>
    </xf>
    <xf numFmtId="0" fontId="13" fillId="0" borderId="0" xfId="0" applyNumberFormat="1" applyFont="1" applyAlignment="1" applyProtection="1">
      <alignment horizontal="left"/>
    </xf>
    <xf numFmtId="165" fontId="13" fillId="0" borderId="0" xfId="0" applyNumberFormat="1" applyFont="1" applyFill="1" applyBorder="1" applyAlignment="1" applyProtection="1"/>
    <xf numFmtId="166" fontId="13" fillId="0" borderId="0" xfId="0" applyNumberFormat="1" applyFont="1" applyAlignment="1" applyProtection="1"/>
    <xf numFmtId="0" fontId="14" fillId="0" borderId="0" xfId="0" applyFont="1"/>
    <xf numFmtId="164" fontId="14" fillId="0" borderId="0" xfId="0" applyNumberFormat="1" applyFont="1" applyAlignment="1" applyProtection="1"/>
    <xf numFmtId="49" fontId="14" fillId="0" borderId="0" xfId="0" applyNumberFormat="1" applyFont="1" applyAlignment="1" applyProtection="1">
      <alignment horizontal="center"/>
    </xf>
    <xf numFmtId="0" fontId="14" fillId="0" borderId="0" xfId="0" applyNumberFormat="1" applyFont="1" applyAlignment="1" applyProtection="1">
      <alignment horizontal="left"/>
    </xf>
    <xf numFmtId="165" fontId="14" fillId="0" borderId="0" xfId="0" applyNumberFormat="1" applyFont="1" applyFill="1" applyBorder="1" applyAlignment="1" applyProtection="1"/>
    <xf numFmtId="166" fontId="14" fillId="0" borderId="0" xfId="0" applyNumberFormat="1" applyFont="1" applyAlignment="1" applyProtection="1"/>
    <xf numFmtId="0" fontId="15" fillId="0" borderId="0" xfId="0" applyFont="1"/>
    <xf numFmtId="49" fontId="16" fillId="0" borderId="2" xfId="0" applyNumberFormat="1" applyFont="1" applyBorder="1" applyAlignment="1">
      <alignment horizontal="center"/>
    </xf>
    <xf numFmtId="0" fontId="16" fillId="0" borderId="2" xfId="0" applyNumberFormat="1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right" vertical="top"/>
    </xf>
    <xf numFmtId="0" fontId="9" fillId="0" borderId="3" xfId="0" applyNumberFormat="1" applyFont="1" applyBorder="1" applyAlignment="1" applyProtection="1">
      <alignment vertical="top"/>
    </xf>
    <xf numFmtId="0" fontId="9" fillId="0" borderId="3" xfId="0" applyNumberFormat="1" applyFont="1" applyBorder="1" applyAlignment="1" applyProtection="1">
      <alignment vertical="top" wrapText="1"/>
    </xf>
    <xf numFmtId="49" fontId="1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vertical="top" wrapText="1"/>
    </xf>
    <xf numFmtId="0" fontId="18" fillId="0" borderId="0" xfId="0" applyNumberFormat="1" applyFont="1" applyAlignment="1" applyProtection="1">
      <alignment horizontal="right" vertical="top" wrapText="1"/>
    </xf>
    <xf numFmtId="167" fontId="14" fillId="0" borderId="0" xfId="0" applyNumberFormat="1" applyFont="1" applyAlignment="1" applyProtection="1">
      <alignment horizontal="right" vertical="center"/>
    </xf>
    <xf numFmtId="167" fontId="13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57"/>
  <sheetViews>
    <sheetView showGridLines="0" view="pageBreakPreview" zoomScale="115" zoomScaleNormal="115" zoomScaleSheetLayoutView="115" workbookViewId="0">
      <selection activeCell="F7" sqref="F7:G155"/>
    </sheetView>
  </sheetViews>
  <sheetFormatPr defaultRowHeight="12.75" outlineLevelRow="4"/>
  <cols>
    <col min="1" max="1" width="5.42578125" style="34" customWidth="1"/>
    <col min="2" max="2" width="14.28515625" style="36" customWidth="1"/>
    <col min="3" max="3" width="72.5703125" style="37" customWidth="1"/>
    <col min="4" max="4" width="4.28515625" style="35" customWidth="1"/>
    <col min="5" max="5" width="14.42578125" style="38" customWidth="1"/>
    <col min="6" max="6" width="12.42578125" style="39" customWidth="1"/>
    <col min="7" max="7" width="15.7109375" style="40" customWidth="1"/>
    <col min="8" max="16384" width="9.140625" style="8"/>
  </cols>
  <sheetData>
    <row r="1" spans="1:7" ht="21.6" customHeight="1">
      <c r="A1" s="8"/>
      <c r="B1" s="9"/>
      <c r="C1" s="9"/>
      <c r="D1" s="9"/>
      <c r="E1" s="10"/>
      <c r="F1" s="11"/>
      <c r="G1" s="12"/>
    </row>
    <row r="2" spans="1:7" ht="21.6" customHeight="1">
      <c r="A2" s="64" t="s">
        <v>67</v>
      </c>
      <c r="B2" s="64"/>
      <c r="C2" s="64"/>
      <c r="D2" s="64"/>
      <c r="E2" s="64"/>
      <c r="F2" s="64"/>
      <c r="G2" s="64"/>
    </row>
    <row r="3" spans="1:7" s="53" customFormat="1" ht="13.5" thickBot="1">
      <c r="A3" s="54" t="s">
        <v>28</v>
      </c>
      <c r="B3" s="54" t="s">
        <v>6</v>
      </c>
      <c r="C3" s="55" t="s">
        <v>9</v>
      </c>
      <c r="D3" s="54" t="s">
        <v>3</v>
      </c>
      <c r="E3" s="54" t="s">
        <v>35</v>
      </c>
      <c r="F3" s="54" t="s">
        <v>33</v>
      </c>
      <c r="G3" s="54" t="s">
        <v>7</v>
      </c>
    </row>
    <row r="4" spans="1:7" ht="11.25" customHeight="1">
      <c r="A4" s="13"/>
      <c r="B4" s="15"/>
      <c r="C4" s="16"/>
      <c r="D4" s="14"/>
      <c r="E4" s="13"/>
      <c r="F4" s="13"/>
      <c r="G4" s="13"/>
    </row>
    <row r="5" spans="1:7" s="47" customFormat="1">
      <c r="A5" s="48"/>
      <c r="B5" s="50"/>
      <c r="C5" s="50" t="s">
        <v>53</v>
      </c>
      <c r="D5" s="49"/>
      <c r="E5" s="51"/>
      <c r="F5" s="52"/>
      <c r="G5" s="62">
        <f>SUBTOTAL(9,G6:G156)</f>
        <v>0</v>
      </c>
    </row>
    <row r="6" spans="1:7" s="41" customFormat="1" ht="12" outlineLevel="1">
      <c r="A6" s="42"/>
      <c r="B6" s="44"/>
      <c r="C6" s="44" t="s">
        <v>51</v>
      </c>
      <c r="D6" s="43"/>
      <c r="E6" s="45"/>
      <c r="F6" s="46"/>
      <c r="G6" s="63">
        <f>SUBTOTAL(9,G7:G49)</f>
        <v>0</v>
      </c>
    </row>
    <row r="7" spans="1:7" s="23" customFormat="1" ht="12" outlineLevel="2">
      <c r="A7" s="17">
        <v>1</v>
      </c>
      <c r="B7" s="19" t="s">
        <v>11</v>
      </c>
      <c r="C7" s="20" t="s">
        <v>74</v>
      </c>
      <c r="D7" s="18" t="s">
        <v>2</v>
      </c>
      <c r="E7" s="21">
        <v>312</v>
      </c>
      <c r="F7" s="22"/>
      <c r="G7" s="22"/>
    </row>
    <row r="8" spans="1:7" s="23" customFormat="1" ht="12" outlineLevel="3">
      <c r="A8" s="24"/>
      <c r="B8" s="56" t="s">
        <v>37</v>
      </c>
      <c r="C8" s="58"/>
      <c r="D8" s="57"/>
      <c r="E8" s="57"/>
      <c r="F8" s="57"/>
      <c r="G8" s="57"/>
    </row>
    <row r="9" spans="1:7" s="23" customFormat="1" ht="67.5" outlineLevel="3">
      <c r="A9" s="24"/>
      <c r="B9" s="59" t="s">
        <v>34</v>
      </c>
      <c r="C9" s="60" t="s">
        <v>93</v>
      </c>
      <c r="D9" s="25"/>
      <c r="E9" s="25"/>
      <c r="F9" s="25"/>
      <c r="G9" s="25"/>
    </row>
    <row r="10" spans="1:7" s="23" customFormat="1" ht="3.75" customHeight="1" outlineLevel="3">
      <c r="A10" s="24"/>
      <c r="B10" s="61"/>
      <c r="C10" s="60"/>
      <c r="D10" s="25"/>
      <c r="E10" s="25"/>
      <c r="F10" s="25"/>
      <c r="G10" s="25"/>
    </row>
    <row r="11" spans="1:7" s="26" customFormat="1" ht="22.5" outlineLevel="4">
      <c r="A11" s="27"/>
      <c r="B11" s="28" t="str">
        <f>IF(B9="Technická specifikace","Výkaz výměr:","")</f>
        <v/>
      </c>
      <c r="C11" s="29" t="s">
        <v>90</v>
      </c>
      <c r="D11" s="30"/>
      <c r="E11" s="31">
        <v>0</v>
      </c>
      <c r="F11" s="32"/>
      <c r="G11" s="33"/>
    </row>
    <row r="12" spans="1:7" s="26" customFormat="1" ht="11.25" outlineLevel="4">
      <c r="A12" s="27"/>
      <c r="B12" s="28" t="str">
        <f>IF(B10="Technická specifikace","Výkaz výměr:","")</f>
        <v/>
      </c>
      <c r="C12" s="29" t="s">
        <v>58</v>
      </c>
      <c r="D12" s="30"/>
      <c r="E12" s="31">
        <v>312</v>
      </c>
      <c r="F12" s="32"/>
      <c r="G12" s="33"/>
    </row>
    <row r="13" spans="1:7" s="23" customFormat="1" ht="12" outlineLevel="2">
      <c r="A13" s="17">
        <v>2</v>
      </c>
      <c r="B13" s="19" t="s">
        <v>12</v>
      </c>
      <c r="C13" s="20" t="s">
        <v>77</v>
      </c>
      <c r="D13" s="18" t="s">
        <v>2</v>
      </c>
      <c r="E13" s="21">
        <v>19.5</v>
      </c>
      <c r="F13" s="22"/>
      <c r="G13" s="22"/>
    </row>
    <row r="14" spans="1:7" s="23" customFormat="1" ht="12" outlineLevel="3">
      <c r="A14" s="24"/>
      <c r="B14" s="56" t="s">
        <v>37</v>
      </c>
      <c r="C14" s="58"/>
      <c r="D14" s="57"/>
      <c r="E14" s="57"/>
      <c r="F14" s="57"/>
      <c r="G14" s="57"/>
    </row>
    <row r="15" spans="1:7" s="23" customFormat="1" ht="67.5" outlineLevel="3">
      <c r="A15" s="24"/>
      <c r="B15" s="59" t="s">
        <v>34</v>
      </c>
      <c r="C15" s="60" t="s">
        <v>93</v>
      </c>
      <c r="D15" s="25"/>
      <c r="E15" s="25"/>
      <c r="F15" s="25"/>
      <c r="G15" s="25"/>
    </row>
    <row r="16" spans="1:7" s="23" customFormat="1" ht="3.75" customHeight="1" outlineLevel="3">
      <c r="A16" s="24"/>
      <c r="B16" s="61"/>
      <c r="C16" s="60"/>
      <c r="D16" s="25"/>
      <c r="E16" s="25"/>
      <c r="F16" s="25"/>
      <c r="G16" s="25"/>
    </row>
    <row r="17" spans="1:7" s="26" customFormat="1" ht="22.5" outlineLevel="4">
      <c r="A17" s="27"/>
      <c r="B17" s="28" t="str">
        <f>IF(B15="Technická specifikace","Výkaz výměr:","")</f>
        <v/>
      </c>
      <c r="C17" s="29" t="s">
        <v>90</v>
      </c>
      <c r="D17" s="30"/>
      <c r="E17" s="31">
        <v>0</v>
      </c>
      <c r="F17" s="32"/>
      <c r="G17" s="33"/>
    </row>
    <row r="18" spans="1:7" s="26" customFormat="1" ht="22.5" outlineLevel="4">
      <c r="A18" s="27"/>
      <c r="B18" s="28" t="str">
        <f>IF(B16="Technická specifikace","Výkaz výměr:","")</f>
        <v/>
      </c>
      <c r="C18" s="29" t="s">
        <v>92</v>
      </c>
      <c r="D18" s="30"/>
      <c r="E18" s="31">
        <v>19.5</v>
      </c>
      <c r="F18" s="32"/>
      <c r="G18" s="33"/>
    </row>
    <row r="19" spans="1:7" s="23" customFormat="1" ht="12" outlineLevel="2">
      <c r="A19" s="17">
        <v>3</v>
      </c>
      <c r="B19" s="19" t="s">
        <v>13</v>
      </c>
      <c r="C19" s="20" t="s">
        <v>83</v>
      </c>
      <c r="D19" s="18" t="s">
        <v>0</v>
      </c>
      <c r="E19" s="21">
        <v>123</v>
      </c>
      <c r="F19" s="22"/>
      <c r="G19" s="22"/>
    </row>
    <row r="20" spans="1:7" s="23" customFormat="1" ht="12" outlineLevel="3">
      <c r="A20" s="24"/>
      <c r="B20" s="56" t="s">
        <v>37</v>
      </c>
      <c r="C20" s="58"/>
      <c r="D20" s="57"/>
      <c r="E20" s="57"/>
      <c r="F20" s="57"/>
      <c r="G20" s="57"/>
    </row>
    <row r="21" spans="1:7" s="23" customFormat="1" ht="247.5" outlineLevel="3">
      <c r="A21" s="24"/>
      <c r="B21" s="59" t="s">
        <v>34</v>
      </c>
      <c r="C21" s="60" t="s">
        <v>109</v>
      </c>
      <c r="D21" s="25"/>
      <c r="E21" s="25"/>
      <c r="F21" s="25"/>
      <c r="G21" s="25"/>
    </row>
    <row r="22" spans="1:7" s="23" customFormat="1" ht="3.75" customHeight="1" outlineLevel="3">
      <c r="A22" s="24"/>
      <c r="B22" s="61"/>
      <c r="C22" s="60"/>
      <c r="D22" s="25"/>
      <c r="E22" s="25"/>
      <c r="F22" s="25"/>
      <c r="G22" s="25"/>
    </row>
    <row r="23" spans="1:7" s="26" customFormat="1" ht="22.5" outlineLevel="4">
      <c r="A23" s="27"/>
      <c r="B23" s="28" t="str">
        <f>IF(B21="Technická specifikace","Výkaz výměr:","")</f>
        <v/>
      </c>
      <c r="C23" s="29" t="s">
        <v>90</v>
      </c>
      <c r="D23" s="30"/>
      <c r="E23" s="31">
        <v>0</v>
      </c>
      <c r="F23" s="32"/>
      <c r="G23" s="33"/>
    </row>
    <row r="24" spans="1:7" s="26" customFormat="1" ht="33.75" outlineLevel="4">
      <c r="A24" s="27"/>
      <c r="B24" s="28" t="str">
        <f>IF(B22="Technická specifikace","Výkaz výměr:","")</f>
        <v/>
      </c>
      <c r="C24" s="29" t="s">
        <v>95</v>
      </c>
      <c r="D24" s="30"/>
      <c r="E24" s="31">
        <v>123</v>
      </c>
      <c r="F24" s="32"/>
      <c r="G24" s="33"/>
    </row>
    <row r="25" spans="1:7" s="23" customFormat="1" ht="12" outlineLevel="2">
      <c r="A25" s="17">
        <v>4</v>
      </c>
      <c r="B25" s="19" t="s">
        <v>14</v>
      </c>
      <c r="C25" s="20" t="s">
        <v>80</v>
      </c>
      <c r="D25" s="18" t="s">
        <v>0</v>
      </c>
      <c r="E25" s="21">
        <v>130</v>
      </c>
      <c r="F25" s="22"/>
      <c r="G25" s="22"/>
    </row>
    <row r="26" spans="1:7" s="23" customFormat="1" ht="12" outlineLevel="3">
      <c r="A26" s="24"/>
      <c r="B26" s="56" t="s">
        <v>37</v>
      </c>
      <c r="C26" s="58"/>
      <c r="D26" s="57"/>
      <c r="E26" s="57"/>
      <c r="F26" s="57"/>
      <c r="G26" s="57"/>
    </row>
    <row r="27" spans="1:7" s="23" customFormat="1" ht="90" outlineLevel="3">
      <c r="A27" s="24"/>
      <c r="B27" s="59" t="s">
        <v>34</v>
      </c>
      <c r="C27" s="60" t="s">
        <v>97</v>
      </c>
      <c r="D27" s="25"/>
      <c r="E27" s="25"/>
      <c r="F27" s="25"/>
      <c r="G27" s="25"/>
    </row>
    <row r="28" spans="1:7" s="23" customFormat="1" ht="3.75" customHeight="1" outlineLevel="3">
      <c r="A28" s="24"/>
      <c r="B28" s="61"/>
      <c r="C28" s="60"/>
      <c r="D28" s="25"/>
      <c r="E28" s="25"/>
      <c r="F28" s="25"/>
      <c r="G28" s="25"/>
    </row>
    <row r="29" spans="1:7" s="26" customFormat="1" ht="22.5" outlineLevel="4">
      <c r="A29" s="27"/>
      <c r="B29" s="28" t="str">
        <f>IF(B27="Technická specifikace","Výkaz výměr:","")</f>
        <v/>
      </c>
      <c r="C29" s="29" t="s">
        <v>90</v>
      </c>
      <c r="D29" s="30"/>
      <c r="E29" s="31">
        <v>0</v>
      </c>
      <c r="F29" s="32"/>
      <c r="G29" s="33"/>
    </row>
    <row r="30" spans="1:7" s="26" customFormat="1" ht="22.5" outlineLevel="4">
      <c r="A30" s="27"/>
      <c r="B30" s="28" t="str">
        <f>IF(B28="Technická specifikace","Výkaz výměr:","")</f>
        <v/>
      </c>
      <c r="C30" s="29" t="s">
        <v>91</v>
      </c>
      <c r="D30" s="30"/>
      <c r="E30" s="31">
        <v>130</v>
      </c>
      <c r="F30" s="32"/>
      <c r="G30" s="33"/>
    </row>
    <row r="31" spans="1:7" s="23" customFormat="1" ht="12" outlineLevel="2">
      <c r="A31" s="17">
        <v>5</v>
      </c>
      <c r="B31" s="19" t="s">
        <v>15</v>
      </c>
      <c r="C31" s="20" t="s">
        <v>65</v>
      </c>
      <c r="D31" s="18" t="s">
        <v>5</v>
      </c>
      <c r="E31" s="21">
        <v>10</v>
      </c>
      <c r="F31" s="22"/>
      <c r="G31" s="22"/>
    </row>
    <row r="32" spans="1:7" s="23" customFormat="1" ht="12" outlineLevel="3">
      <c r="A32" s="24"/>
      <c r="B32" s="56" t="s">
        <v>37</v>
      </c>
      <c r="C32" s="58"/>
      <c r="D32" s="57"/>
      <c r="E32" s="57"/>
      <c r="F32" s="57"/>
      <c r="G32" s="57"/>
    </row>
    <row r="33" spans="1:7" s="23" customFormat="1" ht="202.5" outlineLevel="3">
      <c r="A33" s="24"/>
      <c r="B33" s="59" t="s">
        <v>34</v>
      </c>
      <c r="C33" s="60" t="s">
        <v>108</v>
      </c>
      <c r="D33" s="25"/>
      <c r="E33" s="25"/>
      <c r="F33" s="25"/>
      <c r="G33" s="25"/>
    </row>
    <row r="34" spans="1:7" s="23" customFormat="1" ht="3.75" customHeight="1" outlineLevel="3">
      <c r="A34" s="24"/>
      <c r="B34" s="61"/>
      <c r="C34" s="60"/>
      <c r="D34" s="25"/>
      <c r="E34" s="25"/>
      <c r="F34" s="25"/>
      <c r="G34" s="25"/>
    </row>
    <row r="35" spans="1:7" s="26" customFormat="1" ht="22.5" outlineLevel="4">
      <c r="A35" s="27"/>
      <c r="B35" s="28" t="str">
        <f>IF(B33="Technická specifikace","Výkaz výměr:","")</f>
        <v/>
      </c>
      <c r="C35" s="29" t="s">
        <v>90</v>
      </c>
      <c r="D35" s="30"/>
      <c r="E35" s="31">
        <v>0</v>
      </c>
      <c r="F35" s="32"/>
      <c r="G35" s="33"/>
    </row>
    <row r="36" spans="1:7" s="26" customFormat="1" ht="11.25" outlineLevel="4">
      <c r="A36" s="27"/>
      <c r="B36" s="28" t="str">
        <f>IF(B34="Technická specifikace","Výkaz výměr:","")</f>
        <v/>
      </c>
      <c r="C36" s="29" t="s">
        <v>36</v>
      </c>
      <c r="D36" s="30"/>
      <c r="E36" s="31">
        <v>10</v>
      </c>
      <c r="F36" s="32"/>
      <c r="G36" s="33"/>
    </row>
    <row r="37" spans="1:7" s="23" customFormat="1" ht="12" outlineLevel="2">
      <c r="A37" s="17">
        <v>6</v>
      </c>
      <c r="B37" s="19" t="s">
        <v>16</v>
      </c>
      <c r="C37" s="20" t="s">
        <v>84</v>
      </c>
      <c r="D37" s="18" t="s">
        <v>0</v>
      </c>
      <c r="E37" s="21">
        <v>50</v>
      </c>
      <c r="F37" s="22"/>
      <c r="G37" s="22"/>
    </row>
    <row r="38" spans="1:7" s="23" customFormat="1" ht="12" outlineLevel="3">
      <c r="A38" s="24"/>
      <c r="B38" s="56" t="s">
        <v>37</v>
      </c>
      <c r="C38" s="58"/>
      <c r="D38" s="57"/>
      <c r="E38" s="57"/>
      <c r="F38" s="57"/>
      <c r="G38" s="57"/>
    </row>
    <row r="39" spans="1:7" s="23" customFormat="1" ht="146.25" outlineLevel="3">
      <c r="A39" s="24"/>
      <c r="B39" s="59" t="s">
        <v>34</v>
      </c>
      <c r="C39" s="60" t="s">
        <v>106</v>
      </c>
      <c r="D39" s="25"/>
      <c r="E39" s="25"/>
      <c r="F39" s="25"/>
      <c r="G39" s="25"/>
    </row>
    <row r="40" spans="1:7" s="23" customFormat="1" ht="3.75" customHeight="1" outlineLevel="3">
      <c r="A40" s="24"/>
      <c r="B40" s="61"/>
      <c r="C40" s="60"/>
      <c r="D40" s="25"/>
      <c r="E40" s="25"/>
      <c r="F40" s="25"/>
      <c r="G40" s="25"/>
    </row>
    <row r="41" spans="1:7" s="26" customFormat="1" ht="22.5" outlineLevel="4">
      <c r="A41" s="27"/>
      <c r="B41" s="28" t="str">
        <f>IF(B39="Technická specifikace","Výkaz výměr:","")</f>
        <v/>
      </c>
      <c r="C41" s="29" t="s">
        <v>90</v>
      </c>
      <c r="D41" s="30"/>
      <c r="E41" s="31">
        <v>0</v>
      </c>
      <c r="F41" s="32"/>
      <c r="G41" s="33"/>
    </row>
    <row r="42" spans="1:7" s="26" customFormat="1" ht="11.25" outlineLevel="4">
      <c r="A42" s="27"/>
      <c r="B42" s="28" t="str">
        <f>IF(B40="Technická specifikace","Výkaz výměr:","")</f>
        <v/>
      </c>
      <c r="C42" s="29" t="s">
        <v>46</v>
      </c>
      <c r="D42" s="30"/>
      <c r="E42" s="31">
        <v>50</v>
      </c>
      <c r="F42" s="32"/>
      <c r="G42" s="33"/>
    </row>
    <row r="43" spans="1:7" s="23" customFormat="1" ht="12" outlineLevel="2">
      <c r="A43" s="17">
        <v>7</v>
      </c>
      <c r="B43" s="19" t="s">
        <v>27</v>
      </c>
      <c r="C43" s="20" t="s">
        <v>71</v>
      </c>
      <c r="D43" s="18" t="s">
        <v>0</v>
      </c>
      <c r="E43" s="21">
        <v>123</v>
      </c>
      <c r="F43" s="22"/>
      <c r="G43" s="22"/>
    </row>
    <row r="44" spans="1:7" s="23" customFormat="1" ht="12" outlineLevel="3">
      <c r="A44" s="24"/>
      <c r="B44" s="56" t="s">
        <v>37</v>
      </c>
      <c r="C44" s="58"/>
      <c r="D44" s="57"/>
      <c r="E44" s="57"/>
      <c r="F44" s="57"/>
      <c r="G44" s="57"/>
    </row>
    <row r="45" spans="1:7" s="23" customFormat="1" ht="157.5" outlineLevel="3">
      <c r="A45" s="24"/>
      <c r="B45" s="59" t="s">
        <v>34</v>
      </c>
      <c r="C45" s="60" t="s">
        <v>105</v>
      </c>
      <c r="D45" s="25"/>
      <c r="E45" s="25"/>
      <c r="F45" s="25"/>
      <c r="G45" s="25"/>
    </row>
    <row r="46" spans="1:7" s="23" customFormat="1" ht="3.75" customHeight="1" outlineLevel="3">
      <c r="A46" s="24"/>
      <c r="B46" s="61"/>
      <c r="C46" s="60"/>
      <c r="D46" s="25"/>
      <c r="E46" s="25"/>
      <c r="F46" s="25"/>
      <c r="G46" s="25"/>
    </row>
    <row r="47" spans="1:7" s="26" customFormat="1" ht="22.5" outlineLevel="4">
      <c r="A47" s="27"/>
      <c r="B47" s="28" t="str">
        <f>IF(B45="Technická specifikace","Výkaz výměr:","")</f>
        <v/>
      </c>
      <c r="C47" s="29" t="s">
        <v>90</v>
      </c>
      <c r="D47" s="30"/>
      <c r="E47" s="31">
        <v>0</v>
      </c>
      <c r="F47" s="32"/>
      <c r="G47" s="33"/>
    </row>
    <row r="48" spans="1:7" s="26" customFormat="1" ht="11.25" outlineLevel="4">
      <c r="A48" s="27"/>
      <c r="B48" s="28" t="str">
        <f>IF(B46="Technická specifikace","Výkaz výměr:","")</f>
        <v/>
      </c>
      <c r="C48" s="29" t="s">
        <v>61</v>
      </c>
      <c r="D48" s="30"/>
      <c r="E48" s="31">
        <v>123</v>
      </c>
      <c r="F48" s="32"/>
      <c r="G48" s="33"/>
    </row>
    <row r="49" spans="1:7" s="1" customFormat="1" ht="12.75" customHeight="1" outlineLevel="2">
      <c r="A49" s="2"/>
      <c r="B49" s="3"/>
      <c r="C49" s="4"/>
      <c r="D49" s="3"/>
      <c r="E49" s="5"/>
      <c r="F49" s="6"/>
      <c r="G49" s="7"/>
    </row>
    <row r="50" spans="1:7" s="41" customFormat="1" ht="12" outlineLevel="1">
      <c r="A50" s="42"/>
      <c r="B50" s="44"/>
      <c r="C50" s="44" t="s">
        <v>40</v>
      </c>
      <c r="D50" s="43"/>
      <c r="E50" s="45"/>
      <c r="F50" s="46"/>
      <c r="G50" s="63"/>
    </row>
    <row r="51" spans="1:7" s="23" customFormat="1" ht="12" outlineLevel="2">
      <c r="A51" s="17">
        <v>8</v>
      </c>
      <c r="B51" s="19" t="s">
        <v>8</v>
      </c>
      <c r="C51" s="20" t="s">
        <v>59</v>
      </c>
      <c r="D51" s="18" t="s">
        <v>4</v>
      </c>
      <c r="E51" s="21">
        <v>1</v>
      </c>
      <c r="F51" s="22"/>
      <c r="G51" s="22"/>
    </row>
    <row r="52" spans="1:7" s="23" customFormat="1" ht="12" outlineLevel="3">
      <c r="A52" s="24"/>
      <c r="B52" s="56" t="s">
        <v>37</v>
      </c>
      <c r="C52" s="58"/>
      <c r="D52" s="57"/>
      <c r="E52" s="57"/>
      <c r="F52" s="57"/>
      <c r="G52" s="57"/>
    </row>
    <row r="53" spans="1:7" s="23" customFormat="1" ht="12" outlineLevel="3">
      <c r="A53" s="24"/>
      <c r="B53" s="59" t="s">
        <v>34</v>
      </c>
      <c r="C53" s="60" t="s">
        <v>81</v>
      </c>
      <c r="D53" s="25"/>
      <c r="E53" s="25"/>
      <c r="F53" s="25"/>
      <c r="G53" s="25"/>
    </row>
    <row r="54" spans="1:7" s="23" customFormat="1" ht="3.75" customHeight="1" outlineLevel="3">
      <c r="A54" s="24"/>
      <c r="B54" s="61"/>
      <c r="C54" s="60"/>
      <c r="D54" s="25"/>
      <c r="E54" s="25"/>
      <c r="F54" s="25"/>
      <c r="G54" s="25"/>
    </row>
    <row r="55" spans="1:7" s="26" customFormat="1" ht="22.5" outlineLevel="4">
      <c r="A55" s="27"/>
      <c r="B55" s="28" t="str">
        <f>IF(B53="Technická specifikace","Výkaz výměr:","")</f>
        <v/>
      </c>
      <c r="C55" s="29" t="s">
        <v>90</v>
      </c>
      <c r="D55" s="30"/>
      <c r="E55" s="31">
        <v>0</v>
      </c>
      <c r="F55" s="32"/>
      <c r="G55" s="33"/>
    </row>
    <row r="56" spans="1:7" s="26" customFormat="1" ht="11.25" outlineLevel="4">
      <c r="A56" s="27"/>
      <c r="B56" s="28" t="str">
        <f>IF(B54="Technická specifikace","Výkaz výměr:","")</f>
        <v/>
      </c>
      <c r="C56" s="29" t="s">
        <v>38</v>
      </c>
      <c r="D56" s="30"/>
      <c r="E56" s="31">
        <v>1</v>
      </c>
      <c r="F56" s="32"/>
      <c r="G56" s="33"/>
    </row>
    <row r="57" spans="1:7" s="23" customFormat="1" ht="12" outlineLevel="2">
      <c r="A57" s="17">
        <v>9</v>
      </c>
      <c r="B57" s="19" t="s">
        <v>10</v>
      </c>
      <c r="C57" s="20" t="s">
        <v>75</v>
      </c>
      <c r="D57" s="18" t="s">
        <v>5</v>
      </c>
      <c r="E57" s="21">
        <v>7</v>
      </c>
      <c r="F57" s="22"/>
      <c r="G57" s="22"/>
    </row>
    <row r="58" spans="1:7" s="23" customFormat="1" ht="12" outlineLevel="3">
      <c r="A58" s="24"/>
      <c r="B58" s="56" t="s">
        <v>37</v>
      </c>
      <c r="C58" s="58"/>
      <c r="D58" s="57"/>
      <c r="E58" s="57"/>
      <c r="F58" s="57"/>
      <c r="G58" s="57"/>
    </row>
    <row r="59" spans="1:7" s="23" customFormat="1" ht="12" outlineLevel="3">
      <c r="A59" s="24"/>
      <c r="B59" s="59" t="s">
        <v>34</v>
      </c>
      <c r="C59" s="60" t="s">
        <v>81</v>
      </c>
      <c r="D59" s="25"/>
      <c r="E59" s="25"/>
      <c r="F59" s="25"/>
      <c r="G59" s="25"/>
    </row>
    <row r="60" spans="1:7" s="23" customFormat="1" ht="3.75" customHeight="1" outlineLevel="3">
      <c r="A60" s="24"/>
      <c r="B60" s="61"/>
      <c r="C60" s="60"/>
      <c r="D60" s="25"/>
      <c r="E60" s="25"/>
      <c r="F60" s="25"/>
      <c r="G60" s="25"/>
    </row>
    <row r="61" spans="1:7" s="26" customFormat="1" ht="22.5" outlineLevel="4">
      <c r="A61" s="27"/>
      <c r="B61" s="28" t="str">
        <f>IF(B59="Technická specifikace","Výkaz výměr:","")</f>
        <v/>
      </c>
      <c r="C61" s="29" t="s">
        <v>90</v>
      </c>
      <c r="D61" s="30"/>
      <c r="E61" s="31">
        <v>0</v>
      </c>
      <c r="F61" s="32"/>
      <c r="G61" s="33"/>
    </row>
    <row r="62" spans="1:7" s="26" customFormat="1" ht="11.25" outlineLevel="4">
      <c r="A62" s="27"/>
      <c r="B62" s="28" t="str">
        <f>IF(B60="Technická specifikace","Výkaz výměr:","")</f>
        <v/>
      </c>
      <c r="C62" s="29" t="s">
        <v>57</v>
      </c>
      <c r="D62" s="30"/>
      <c r="E62" s="31">
        <v>4</v>
      </c>
      <c r="F62" s="32"/>
      <c r="G62" s="33"/>
    </row>
    <row r="63" spans="1:7" s="26" customFormat="1" ht="11.25" outlineLevel="4">
      <c r="A63" s="27"/>
      <c r="B63" s="28" t="str">
        <f>IF(B61="Technická specifikace","Výkaz výměr:","")</f>
        <v/>
      </c>
      <c r="C63" s="29" t="s">
        <v>79</v>
      </c>
      <c r="D63" s="30"/>
      <c r="E63" s="31">
        <v>3</v>
      </c>
      <c r="F63" s="32"/>
      <c r="G63" s="33"/>
    </row>
    <row r="64" spans="1:7" s="23" customFormat="1" ht="12" outlineLevel="2">
      <c r="A64" s="17">
        <v>10</v>
      </c>
      <c r="B64" s="19" t="s">
        <v>17</v>
      </c>
      <c r="C64" s="20" t="s">
        <v>54</v>
      </c>
      <c r="D64" s="18" t="s">
        <v>5</v>
      </c>
      <c r="E64" s="21">
        <v>2</v>
      </c>
      <c r="F64" s="22"/>
      <c r="G64" s="22"/>
    </row>
    <row r="65" spans="1:7" s="23" customFormat="1" ht="12" outlineLevel="3">
      <c r="A65" s="24"/>
      <c r="B65" s="56" t="s">
        <v>37</v>
      </c>
      <c r="C65" s="58"/>
      <c r="D65" s="57"/>
      <c r="E65" s="57"/>
      <c r="F65" s="57"/>
      <c r="G65" s="57"/>
    </row>
    <row r="66" spans="1:7" s="23" customFormat="1" ht="90" outlineLevel="3">
      <c r="A66" s="24"/>
      <c r="B66" s="59" t="s">
        <v>34</v>
      </c>
      <c r="C66" s="60" t="s">
        <v>94</v>
      </c>
      <c r="D66" s="25"/>
      <c r="E66" s="25"/>
      <c r="F66" s="25"/>
      <c r="G66" s="25"/>
    </row>
    <row r="67" spans="1:7" s="23" customFormat="1" ht="3.75" customHeight="1" outlineLevel="3">
      <c r="A67" s="24"/>
      <c r="B67" s="61"/>
      <c r="C67" s="60"/>
      <c r="D67" s="25"/>
      <c r="E67" s="25"/>
      <c r="F67" s="25"/>
      <c r="G67" s="25"/>
    </row>
    <row r="68" spans="1:7" s="26" customFormat="1" ht="22.5" outlineLevel="4">
      <c r="A68" s="27"/>
      <c r="B68" s="28" t="str">
        <f>IF(B66="Technická specifikace","Výkaz výměr:","")</f>
        <v/>
      </c>
      <c r="C68" s="29" t="s">
        <v>90</v>
      </c>
      <c r="D68" s="30"/>
      <c r="E68" s="31">
        <v>0</v>
      </c>
      <c r="F68" s="32"/>
      <c r="G68" s="33"/>
    </row>
    <row r="69" spans="1:7" s="26" customFormat="1" ht="11.25" outlineLevel="4">
      <c r="A69" s="27"/>
      <c r="B69" s="28" t="str">
        <f>IF(B67="Technická specifikace","Výkaz výměr:","")</f>
        <v/>
      </c>
      <c r="C69" s="29" t="s">
        <v>69</v>
      </c>
      <c r="D69" s="30"/>
      <c r="E69" s="31">
        <v>2</v>
      </c>
      <c r="F69" s="32"/>
      <c r="G69" s="33"/>
    </row>
    <row r="70" spans="1:7" s="23" customFormat="1" ht="12" outlineLevel="2">
      <c r="A70" s="17">
        <v>11</v>
      </c>
      <c r="B70" s="19" t="s">
        <v>18</v>
      </c>
      <c r="C70" s="20" t="s">
        <v>70</v>
      </c>
      <c r="D70" s="18" t="s">
        <v>5</v>
      </c>
      <c r="E70" s="21">
        <v>1</v>
      </c>
      <c r="F70" s="22"/>
      <c r="G70" s="22"/>
    </row>
    <row r="71" spans="1:7" s="23" customFormat="1" ht="12" outlineLevel="3">
      <c r="A71" s="24"/>
      <c r="B71" s="56" t="s">
        <v>37</v>
      </c>
      <c r="C71" s="58"/>
      <c r="D71" s="57"/>
      <c r="E71" s="57"/>
      <c r="F71" s="57"/>
      <c r="G71" s="57"/>
    </row>
    <row r="72" spans="1:7" s="23" customFormat="1" ht="101.25" outlineLevel="3">
      <c r="A72" s="24"/>
      <c r="B72" s="59" t="s">
        <v>34</v>
      </c>
      <c r="C72" s="60" t="s">
        <v>100</v>
      </c>
      <c r="D72" s="25"/>
      <c r="E72" s="25"/>
      <c r="F72" s="25"/>
      <c r="G72" s="25"/>
    </row>
    <row r="73" spans="1:7" s="23" customFormat="1" ht="3.75" customHeight="1" outlineLevel="3">
      <c r="A73" s="24"/>
      <c r="B73" s="61"/>
      <c r="C73" s="60"/>
      <c r="D73" s="25"/>
      <c r="E73" s="25"/>
      <c r="F73" s="25"/>
      <c r="G73" s="25"/>
    </row>
    <row r="74" spans="1:7" s="26" customFormat="1" ht="22.5" outlineLevel="4">
      <c r="A74" s="27"/>
      <c r="B74" s="28" t="str">
        <f>IF(B72="Technická specifikace","Výkaz výměr:","")</f>
        <v/>
      </c>
      <c r="C74" s="29" t="s">
        <v>90</v>
      </c>
      <c r="D74" s="30"/>
      <c r="E74" s="31">
        <v>0</v>
      </c>
      <c r="F74" s="32"/>
      <c r="G74" s="33"/>
    </row>
    <row r="75" spans="1:7" s="26" customFormat="1" ht="11.25" outlineLevel="4">
      <c r="A75" s="27"/>
      <c r="B75" s="28" t="str">
        <f>IF(B73="Technická specifikace","Výkaz výměr:","")</f>
        <v/>
      </c>
      <c r="C75" s="29" t="s">
        <v>86</v>
      </c>
      <c r="D75" s="30"/>
      <c r="E75" s="31">
        <v>1</v>
      </c>
      <c r="F75" s="32"/>
      <c r="G75" s="33"/>
    </row>
    <row r="76" spans="1:7" s="23" customFormat="1" ht="12" outlineLevel="2">
      <c r="A76" s="17">
        <v>12</v>
      </c>
      <c r="B76" s="19" t="s">
        <v>19</v>
      </c>
      <c r="C76" s="20" t="s">
        <v>49</v>
      </c>
      <c r="D76" s="18" t="s">
        <v>5</v>
      </c>
      <c r="E76" s="21">
        <v>2</v>
      </c>
      <c r="F76" s="22"/>
      <c r="G76" s="22"/>
    </row>
    <row r="77" spans="1:7" s="23" customFormat="1" ht="12" outlineLevel="3">
      <c r="A77" s="24"/>
      <c r="B77" s="56" t="s">
        <v>37</v>
      </c>
      <c r="C77" s="58"/>
      <c r="D77" s="57"/>
      <c r="E77" s="57"/>
      <c r="F77" s="57"/>
      <c r="G77" s="57"/>
    </row>
    <row r="78" spans="1:7" s="23" customFormat="1" ht="101.25" outlineLevel="3">
      <c r="A78" s="24"/>
      <c r="B78" s="59" t="s">
        <v>34</v>
      </c>
      <c r="C78" s="60" t="s">
        <v>100</v>
      </c>
      <c r="D78" s="25"/>
      <c r="E78" s="25"/>
      <c r="F78" s="25"/>
      <c r="G78" s="25"/>
    </row>
    <row r="79" spans="1:7" s="23" customFormat="1" ht="3.75" customHeight="1" outlineLevel="3">
      <c r="A79" s="24"/>
      <c r="B79" s="61"/>
      <c r="C79" s="60"/>
      <c r="D79" s="25"/>
      <c r="E79" s="25"/>
      <c r="F79" s="25"/>
      <c r="G79" s="25"/>
    </row>
    <row r="80" spans="1:7" s="26" customFormat="1" ht="22.5" outlineLevel="4">
      <c r="A80" s="27"/>
      <c r="B80" s="28" t="str">
        <f>IF(B78="Technická specifikace","Výkaz výměr:","")</f>
        <v/>
      </c>
      <c r="C80" s="29" t="s">
        <v>90</v>
      </c>
      <c r="D80" s="30"/>
      <c r="E80" s="31">
        <v>0</v>
      </c>
      <c r="F80" s="32"/>
      <c r="G80" s="33"/>
    </row>
    <row r="81" spans="1:7" s="26" customFormat="1" ht="11.25" outlineLevel="4">
      <c r="A81" s="27"/>
      <c r="B81" s="28" t="str">
        <f>IF(B79="Technická specifikace","Výkaz výměr:","")</f>
        <v/>
      </c>
      <c r="C81" s="29" t="s">
        <v>72</v>
      </c>
      <c r="D81" s="30"/>
      <c r="E81" s="31">
        <v>2</v>
      </c>
      <c r="F81" s="32"/>
      <c r="G81" s="33"/>
    </row>
    <row r="82" spans="1:7" s="23" customFormat="1" ht="12" outlineLevel="2">
      <c r="A82" s="17">
        <v>13</v>
      </c>
      <c r="B82" s="19" t="s">
        <v>20</v>
      </c>
      <c r="C82" s="20" t="s">
        <v>47</v>
      </c>
      <c r="D82" s="18" t="s">
        <v>5</v>
      </c>
      <c r="E82" s="21">
        <v>4</v>
      </c>
      <c r="F82" s="22"/>
      <c r="G82" s="22"/>
    </row>
    <row r="83" spans="1:7" s="23" customFormat="1" ht="12" outlineLevel="3">
      <c r="A83" s="24"/>
      <c r="B83" s="56" t="s">
        <v>37</v>
      </c>
      <c r="C83" s="58"/>
      <c r="D83" s="57"/>
      <c r="E83" s="57"/>
      <c r="F83" s="57"/>
      <c r="G83" s="57"/>
    </row>
    <row r="84" spans="1:7" s="23" customFormat="1" ht="78.75" outlineLevel="3">
      <c r="A84" s="24"/>
      <c r="B84" s="59" t="s">
        <v>34</v>
      </c>
      <c r="C84" s="60" t="s">
        <v>96</v>
      </c>
      <c r="D84" s="25"/>
      <c r="E84" s="25"/>
      <c r="F84" s="25"/>
      <c r="G84" s="25"/>
    </row>
    <row r="85" spans="1:7" s="23" customFormat="1" ht="3.75" customHeight="1" outlineLevel="3">
      <c r="A85" s="24"/>
      <c r="B85" s="61"/>
      <c r="C85" s="60"/>
      <c r="D85" s="25"/>
      <c r="E85" s="25"/>
      <c r="F85" s="25"/>
      <c r="G85" s="25"/>
    </row>
    <row r="86" spans="1:7" s="26" customFormat="1" ht="22.5" outlineLevel="4">
      <c r="A86" s="27"/>
      <c r="B86" s="28" t="str">
        <f>IF(B84="Technická specifikace","Výkaz výměr:","")</f>
        <v/>
      </c>
      <c r="C86" s="29" t="s">
        <v>90</v>
      </c>
      <c r="D86" s="30"/>
      <c r="E86" s="31">
        <v>0</v>
      </c>
      <c r="F86" s="32"/>
      <c r="G86" s="33"/>
    </row>
    <row r="87" spans="1:7" s="26" customFormat="1" ht="11.25" outlineLevel="4">
      <c r="A87" s="27"/>
      <c r="B87" s="28" t="str">
        <f>IF(B85="Technická specifikace","Výkaz výměr:","")</f>
        <v/>
      </c>
      <c r="C87" s="29" t="s">
        <v>76</v>
      </c>
      <c r="D87" s="30"/>
      <c r="E87" s="31">
        <v>4</v>
      </c>
      <c r="F87" s="32"/>
      <c r="G87" s="33"/>
    </row>
    <row r="88" spans="1:7" s="23" customFormat="1" ht="12" outlineLevel="2">
      <c r="A88" s="17">
        <v>14</v>
      </c>
      <c r="B88" s="19" t="s">
        <v>21</v>
      </c>
      <c r="C88" s="20" t="s">
        <v>63</v>
      </c>
      <c r="D88" s="18" t="s">
        <v>5</v>
      </c>
      <c r="E88" s="21">
        <v>2</v>
      </c>
      <c r="F88" s="22"/>
      <c r="G88" s="22"/>
    </row>
    <row r="89" spans="1:7" s="23" customFormat="1" ht="12" outlineLevel="3">
      <c r="A89" s="24"/>
      <c r="B89" s="56" t="s">
        <v>37</v>
      </c>
      <c r="C89" s="58"/>
      <c r="D89" s="57"/>
      <c r="E89" s="57"/>
      <c r="F89" s="57"/>
      <c r="G89" s="57"/>
    </row>
    <row r="90" spans="1:7" s="23" customFormat="1" ht="123.75" outlineLevel="3">
      <c r="A90" s="24"/>
      <c r="B90" s="59" t="s">
        <v>34</v>
      </c>
      <c r="C90" s="60" t="s">
        <v>98</v>
      </c>
      <c r="D90" s="25"/>
      <c r="E90" s="25"/>
      <c r="F90" s="25"/>
      <c r="G90" s="25"/>
    </row>
    <row r="91" spans="1:7" s="23" customFormat="1" ht="3.75" customHeight="1" outlineLevel="3">
      <c r="A91" s="24"/>
      <c r="B91" s="61"/>
      <c r="C91" s="60"/>
      <c r="D91" s="25"/>
      <c r="E91" s="25"/>
      <c r="F91" s="25"/>
      <c r="G91" s="25"/>
    </row>
    <row r="92" spans="1:7" s="26" customFormat="1" ht="22.5" outlineLevel="4">
      <c r="A92" s="27"/>
      <c r="B92" s="28" t="str">
        <f>IF(B90="Technická specifikace","Výkaz výměr:","")</f>
        <v/>
      </c>
      <c r="C92" s="29" t="s">
        <v>90</v>
      </c>
      <c r="D92" s="30"/>
      <c r="E92" s="31">
        <v>0</v>
      </c>
      <c r="F92" s="32"/>
      <c r="G92" s="33"/>
    </row>
    <row r="93" spans="1:7" s="26" customFormat="1" ht="11.25" outlineLevel="4">
      <c r="A93" s="27"/>
      <c r="B93" s="28" t="str">
        <f>IF(B91="Technická specifikace","Výkaz výměr:","")</f>
        <v/>
      </c>
      <c r="C93" s="29" t="s">
        <v>64</v>
      </c>
      <c r="D93" s="30"/>
      <c r="E93" s="31">
        <v>2</v>
      </c>
      <c r="F93" s="32"/>
      <c r="G93" s="33"/>
    </row>
    <row r="94" spans="1:7" s="23" customFormat="1" ht="12" outlineLevel="2">
      <c r="A94" s="17">
        <v>15</v>
      </c>
      <c r="B94" s="19" t="s">
        <v>22</v>
      </c>
      <c r="C94" s="20" t="s">
        <v>73</v>
      </c>
      <c r="D94" s="18" t="s">
        <v>5</v>
      </c>
      <c r="E94" s="21">
        <v>2</v>
      </c>
      <c r="F94" s="22"/>
      <c r="G94" s="22"/>
    </row>
    <row r="95" spans="1:7" s="23" customFormat="1" ht="12" outlineLevel="3">
      <c r="A95" s="24"/>
      <c r="B95" s="56" t="s">
        <v>37</v>
      </c>
      <c r="C95" s="58"/>
      <c r="D95" s="57"/>
      <c r="E95" s="57"/>
      <c r="F95" s="57"/>
      <c r="G95" s="57"/>
    </row>
    <row r="96" spans="1:7" s="23" customFormat="1" ht="135" outlineLevel="3">
      <c r="A96" s="24"/>
      <c r="B96" s="59" t="s">
        <v>34</v>
      </c>
      <c r="C96" s="60" t="s">
        <v>103</v>
      </c>
      <c r="D96" s="25"/>
      <c r="E96" s="25"/>
      <c r="F96" s="25"/>
      <c r="G96" s="25"/>
    </row>
    <row r="97" spans="1:7" s="23" customFormat="1" ht="3.75" customHeight="1" outlineLevel="3">
      <c r="A97" s="24"/>
      <c r="B97" s="61"/>
      <c r="C97" s="60"/>
      <c r="D97" s="25"/>
      <c r="E97" s="25"/>
      <c r="F97" s="25"/>
      <c r="G97" s="25"/>
    </row>
    <row r="98" spans="1:7" s="26" customFormat="1" ht="22.5" outlineLevel="4">
      <c r="A98" s="27"/>
      <c r="B98" s="28" t="str">
        <f>IF(B96="Technická specifikace","Výkaz výměr:","")</f>
        <v/>
      </c>
      <c r="C98" s="29" t="s">
        <v>90</v>
      </c>
      <c r="D98" s="30"/>
      <c r="E98" s="31">
        <v>0</v>
      </c>
      <c r="F98" s="32"/>
      <c r="G98" s="33"/>
    </row>
    <row r="99" spans="1:7" s="26" customFormat="1" ht="11.25" outlineLevel="4">
      <c r="A99" s="27"/>
      <c r="B99" s="28" t="str">
        <f>IF(B97="Technická specifikace","Výkaz výměr:","")</f>
        <v/>
      </c>
      <c r="C99" s="29" t="s">
        <v>68</v>
      </c>
      <c r="D99" s="30"/>
      <c r="E99" s="31">
        <v>2</v>
      </c>
      <c r="F99" s="32"/>
      <c r="G99" s="33"/>
    </row>
    <row r="100" spans="1:7" s="1" customFormat="1" ht="12.75" customHeight="1" outlineLevel="2">
      <c r="A100" s="2"/>
      <c r="B100" s="3"/>
      <c r="C100" s="4"/>
      <c r="D100" s="3"/>
      <c r="E100" s="5"/>
      <c r="F100" s="6"/>
      <c r="G100" s="7"/>
    </row>
    <row r="101" spans="1:7" s="41" customFormat="1" ht="12" outlineLevel="1">
      <c r="A101" s="42"/>
      <c r="B101" s="44"/>
      <c r="C101" s="44" t="s">
        <v>44</v>
      </c>
      <c r="D101" s="43"/>
      <c r="E101" s="45"/>
      <c r="F101" s="46"/>
      <c r="G101" s="63"/>
    </row>
    <row r="102" spans="1:7" s="23" customFormat="1" ht="12" outlineLevel="2">
      <c r="A102" s="17">
        <v>16</v>
      </c>
      <c r="B102" s="19" t="s">
        <v>23</v>
      </c>
      <c r="C102" s="20" t="s">
        <v>62</v>
      </c>
      <c r="D102" s="18" t="s">
        <v>2</v>
      </c>
      <c r="E102" s="21">
        <v>154</v>
      </c>
      <c r="F102" s="22"/>
      <c r="G102" s="22"/>
    </row>
    <row r="103" spans="1:7" s="23" customFormat="1" ht="12" outlineLevel="3">
      <c r="A103" s="24"/>
      <c r="B103" s="56" t="s">
        <v>37</v>
      </c>
      <c r="C103" s="58"/>
      <c r="D103" s="57"/>
      <c r="E103" s="57"/>
      <c r="F103" s="57"/>
      <c r="G103" s="57"/>
    </row>
    <row r="104" spans="1:7" s="23" customFormat="1" ht="101.25" outlineLevel="3">
      <c r="A104" s="24"/>
      <c r="B104" s="59" t="s">
        <v>34</v>
      </c>
      <c r="C104" s="60" t="s">
        <v>101</v>
      </c>
      <c r="D104" s="25"/>
      <c r="E104" s="25"/>
      <c r="F104" s="25"/>
      <c r="G104" s="25"/>
    </row>
    <row r="105" spans="1:7" s="23" customFormat="1" ht="3.75" customHeight="1" outlineLevel="3">
      <c r="A105" s="24"/>
      <c r="B105" s="61"/>
      <c r="C105" s="60"/>
      <c r="D105" s="25"/>
      <c r="E105" s="25"/>
      <c r="F105" s="25"/>
      <c r="G105" s="25"/>
    </row>
    <row r="106" spans="1:7" s="26" customFormat="1" ht="22.5" outlineLevel="4">
      <c r="A106" s="27"/>
      <c r="B106" s="28" t="str">
        <f>IF(B104="Technická specifikace","Výkaz výměr:","")</f>
        <v/>
      </c>
      <c r="C106" s="29" t="s">
        <v>90</v>
      </c>
      <c r="D106" s="30"/>
      <c r="E106" s="31">
        <v>0</v>
      </c>
      <c r="F106" s="32"/>
      <c r="G106" s="33"/>
    </row>
    <row r="107" spans="1:7" s="26" customFormat="1" ht="11.25" outlineLevel="4">
      <c r="A107" s="27"/>
      <c r="B107" s="28" t="str">
        <f>IF(B105="Technická specifikace","Výkaz výměr:","")</f>
        <v/>
      </c>
      <c r="C107" s="29" t="s">
        <v>82</v>
      </c>
      <c r="D107" s="30"/>
      <c r="E107" s="31">
        <v>154</v>
      </c>
      <c r="F107" s="32"/>
      <c r="G107" s="33"/>
    </row>
    <row r="108" spans="1:7" s="23" customFormat="1" ht="24" outlineLevel="2">
      <c r="A108" s="17">
        <v>17</v>
      </c>
      <c r="B108" s="19" t="s">
        <v>24</v>
      </c>
      <c r="C108" s="20" t="s">
        <v>89</v>
      </c>
      <c r="D108" s="18" t="s">
        <v>0</v>
      </c>
      <c r="E108" s="21">
        <v>123</v>
      </c>
      <c r="F108" s="22"/>
      <c r="G108" s="22"/>
    </row>
    <row r="109" spans="1:7" s="23" customFormat="1" ht="12" outlineLevel="3">
      <c r="A109" s="24"/>
      <c r="B109" s="56" t="s">
        <v>37</v>
      </c>
      <c r="C109" s="58"/>
      <c r="D109" s="57"/>
      <c r="E109" s="57"/>
      <c r="F109" s="57"/>
      <c r="G109" s="57"/>
    </row>
    <row r="110" spans="1:7" s="23" customFormat="1" ht="157.5" outlineLevel="3">
      <c r="A110" s="24"/>
      <c r="B110" s="59" t="s">
        <v>34</v>
      </c>
      <c r="C110" s="60" t="s">
        <v>107</v>
      </c>
      <c r="D110" s="25"/>
      <c r="E110" s="25"/>
      <c r="F110" s="25"/>
      <c r="G110" s="25"/>
    </row>
    <row r="111" spans="1:7" s="23" customFormat="1" ht="3.75" customHeight="1" outlineLevel="3">
      <c r="A111" s="24"/>
      <c r="B111" s="61"/>
      <c r="C111" s="60"/>
      <c r="D111" s="25"/>
      <c r="E111" s="25"/>
      <c r="F111" s="25"/>
      <c r="G111" s="25"/>
    </row>
    <row r="112" spans="1:7" s="26" customFormat="1" ht="22.5" outlineLevel="4">
      <c r="A112" s="27"/>
      <c r="B112" s="28" t="str">
        <f>IF(B110="Technická specifikace","Výkaz výměr:","")</f>
        <v/>
      </c>
      <c r="C112" s="29" t="s">
        <v>90</v>
      </c>
      <c r="D112" s="30"/>
      <c r="E112" s="31">
        <v>0</v>
      </c>
      <c r="F112" s="32"/>
      <c r="G112" s="33"/>
    </row>
    <row r="113" spans="1:7" s="26" customFormat="1" ht="11.25" outlineLevel="4">
      <c r="A113" s="27"/>
      <c r="B113" s="28" t="str">
        <f>IF(B111="Technická specifikace","Výkaz výměr:","")</f>
        <v/>
      </c>
      <c r="C113" s="29" t="s">
        <v>60</v>
      </c>
      <c r="D113" s="30"/>
      <c r="E113" s="31">
        <v>123</v>
      </c>
      <c r="F113" s="32"/>
      <c r="G113" s="33"/>
    </row>
    <row r="114" spans="1:7" s="23" customFormat="1" ht="12" outlineLevel="2">
      <c r="A114" s="17">
        <v>18</v>
      </c>
      <c r="B114" s="19" t="s">
        <v>25</v>
      </c>
      <c r="C114" s="20" t="s">
        <v>66</v>
      </c>
      <c r="D114" s="18" t="s">
        <v>5</v>
      </c>
      <c r="E114" s="21">
        <v>2</v>
      </c>
      <c r="F114" s="22"/>
      <c r="G114" s="22"/>
    </row>
    <row r="115" spans="1:7" s="23" customFormat="1" ht="12" outlineLevel="3">
      <c r="A115" s="24"/>
      <c r="B115" s="56" t="s">
        <v>37</v>
      </c>
      <c r="C115" s="58"/>
      <c r="D115" s="57"/>
      <c r="E115" s="57"/>
      <c r="F115" s="57"/>
      <c r="G115" s="57"/>
    </row>
    <row r="116" spans="1:7" s="23" customFormat="1" ht="101.25" outlineLevel="3">
      <c r="A116" s="24"/>
      <c r="B116" s="59" t="s">
        <v>34</v>
      </c>
      <c r="C116" s="60" t="s">
        <v>99</v>
      </c>
      <c r="D116" s="25"/>
      <c r="E116" s="25"/>
      <c r="F116" s="25"/>
      <c r="G116" s="25"/>
    </row>
    <row r="117" spans="1:7" s="23" customFormat="1" ht="3.75" customHeight="1" outlineLevel="3">
      <c r="A117" s="24"/>
      <c r="B117" s="61"/>
      <c r="C117" s="60"/>
      <c r="D117" s="25"/>
      <c r="E117" s="25"/>
      <c r="F117" s="25"/>
      <c r="G117" s="25"/>
    </row>
    <row r="118" spans="1:7" s="26" customFormat="1" ht="22.5" outlineLevel="4">
      <c r="A118" s="27"/>
      <c r="B118" s="28" t="str">
        <f>IF(B116="Technická specifikace","Výkaz výměr:","")</f>
        <v/>
      </c>
      <c r="C118" s="29" t="s">
        <v>90</v>
      </c>
      <c r="D118" s="30"/>
      <c r="E118" s="31">
        <v>0</v>
      </c>
      <c r="F118" s="32"/>
      <c r="G118" s="33"/>
    </row>
    <row r="119" spans="1:7" s="26" customFormat="1" ht="11.25" outlineLevel="4">
      <c r="A119" s="27"/>
      <c r="B119" s="28" t="str">
        <f>IF(B117="Technická specifikace","Výkaz výměr:","")</f>
        <v/>
      </c>
      <c r="C119" s="29" t="s">
        <v>69</v>
      </c>
      <c r="D119" s="30"/>
      <c r="E119" s="31">
        <v>2</v>
      </c>
      <c r="F119" s="32"/>
      <c r="G119" s="33"/>
    </row>
    <row r="120" spans="1:7" s="23" customFormat="1" ht="12" outlineLevel="2">
      <c r="A120" s="17">
        <v>19</v>
      </c>
      <c r="B120" s="19" t="s">
        <v>26</v>
      </c>
      <c r="C120" s="20" t="s">
        <v>50</v>
      </c>
      <c r="D120" s="18" t="s">
        <v>5</v>
      </c>
      <c r="E120" s="21">
        <v>3</v>
      </c>
      <c r="F120" s="22"/>
      <c r="G120" s="22"/>
    </row>
    <row r="121" spans="1:7" s="23" customFormat="1" ht="12" outlineLevel="3">
      <c r="A121" s="24"/>
      <c r="B121" s="56" t="s">
        <v>37</v>
      </c>
      <c r="C121" s="58"/>
      <c r="D121" s="57"/>
      <c r="E121" s="57"/>
      <c r="F121" s="57"/>
      <c r="G121" s="57"/>
    </row>
    <row r="122" spans="1:7" s="23" customFormat="1" ht="101.25" outlineLevel="3">
      <c r="A122" s="24"/>
      <c r="B122" s="59" t="s">
        <v>34</v>
      </c>
      <c r="C122" s="60" t="s">
        <v>99</v>
      </c>
      <c r="D122" s="25"/>
      <c r="E122" s="25"/>
      <c r="F122" s="25"/>
      <c r="G122" s="25"/>
    </row>
    <row r="123" spans="1:7" s="23" customFormat="1" ht="3.75" customHeight="1" outlineLevel="3">
      <c r="A123" s="24"/>
      <c r="B123" s="61"/>
      <c r="C123" s="60"/>
      <c r="D123" s="25"/>
      <c r="E123" s="25"/>
      <c r="F123" s="25"/>
      <c r="G123" s="25"/>
    </row>
    <row r="124" spans="1:7" s="26" customFormat="1" ht="22.5" outlineLevel="4">
      <c r="A124" s="27"/>
      <c r="B124" s="28" t="str">
        <f>IF(B122="Technická specifikace","Výkaz výměr:","")</f>
        <v/>
      </c>
      <c r="C124" s="29" t="s">
        <v>90</v>
      </c>
      <c r="D124" s="30"/>
      <c r="E124" s="31">
        <v>0</v>
      </c>
      <c r="F124" s="32"/>
      <c r="G124" s="33"/>
    </row>
    <row r="125" spans="1:7" s="26" customFormat="1" ht="11.25" outlineLevel="4">
      <c r="A125" s="27"/>
      <c r="B125" s="28" t="str">
        <f>IF(B123="Technická specifikace","Výkaz výměr:","")</f>
        <v/>
      </c>
      <c r="C125" s="29" t="s">
        <v>55</v>
      </c>
      <c r="D125" s="30"/>
      <c r="E125" s="31">
        <v>2</v>
      </c>
      <c r="F125" s="32"/>
      <c r="G125" s="33"/>
    </row>
    <row r="126" spans="1:7" s="26" customFormat="1" ht="11.25" outlineLevel="4">
      <c r="A126" s="27"/>
      <c r="B126" s="28" t="str">
        <f>IF(B124="Technická specifikace","Výkaz výměr:","")</f>
        <v/>
      </c>
      <c r="C126" s="29" t="s">
        <v>56</v>
      </c>
      <c r="D126" s="30"/>
      <c r="E126" s="31">
        <v>1</v>
      </c>
      <c r="F126" s="32"/>
      <c r="G126" s="33"/>
    </row>
    <row r="127" spans="1:7" s="1" customFormat="1" ht="12.75" customHeight="1" outlineLevel="2">
      <c r="A127" s="2"/>
      <c r="B127" s="3"/>
      <c r="C127" s="4"/>
      <c r="D127" s="3"/>
      <c r="E127" s="5"/>
      <c r="F127" s="6"/>
      <c r="G127" s="7"/>
    </row>
    <row r="128" spans="1:7" s="41" customFormat="1" ht="12" outlineLevel="1">
      <c r="A128" s="42"/>
      <c r="B128" s="44"/>
      <c r="C128" s="44" t="s">
        <v>39</v>
      </c>
      <c r="D128" s="43"/>
      <c r="E128" s="45"/>
      <c r="F128" s="46"/>
      <c r="G128" s="63"/>
    </row>
    <row r="129" spans="1:7" s="23" customFormat="1" ht="12" outlineLevel="2">
      <c r="A129" s="17">
        <v>20</v>
      </c>
      <c r="B129" s="19" t="s">
        <v>29</v>
      </c>
      <c r="C129" s="20" t="s">
        <v>85</v>
      </c>
      <c r="D129" s="18" t="s">
        <v>1</v>
      </c>
      <c r="E129" s="21">
        <v>44.7</v>
      </c>
      <c r="F129" s="22"/>
      <c r="G129" s="22"/>
    </row>
    <row r="130" spans="1:7" s="23" customFormat="1" ht="12" outlineLevel="3">
      <c r="A130" s="24"/>
      <c r="B130" s="56" t="s">
        <v>37</v>
      </c>
      <c r="C130" s="58"/>
      <c r="D130" s="57"/>
      <c r="E130" s="57"/>
      <c r="F130" s="57"/>
      <c r="G130" s="57"/>
    </row>
    <row r="131" spans="1:7" s="23" customFormat="1" ht="90" outlineLevel="3">
      <c r="A131" s="24"/>
      <c r="B131" s="59" t="s">
        <v>34</v>
      </c>
      <c r="C131" s="60" t="s">
        <v>102</v>
      </c>
      <c r="D131" s="25"/>
      <c r="E131" s="25"/>
      <c r="F131" s="25"/>
      <c r="G131" s="25"/>
    </row>
    <row r="132" spans="1:7" s="23" customFormat="1" ht="3.75" customHeight="1" outlineLevel="3">
      <c r="A132" s="24"/>
      <c r="B132" s="61"/>
      <c r="C132" s="60"/>
      <c r="D132" s="25"/>
      <c r="E132" s="25"/>
      <c r="F132" s="25"/>
      <c r="G132" s="25"/>
    </row>
    <row r="133" spans="1:7" s="26" customFormat="1" ht="22.5" outlineLevel="4">
      <c r="A133" s="27"/>
      <c r="B133" s="28" t="str">
        <f>IF(B131="Technická specifikace","Výkaz výměr:","")</f>
        <v/>
      </c>
      <c r="C133" s="29" t="s">
        <v>90</v>
      </c>
      <c r="D133" s="30"/>
      <c r="E133" s="31">
        <v>0</v>
      </c>
      <c r="F133" s="32"/>
      <c r="G133" s="33"/>
    </row>
    <row r="134" spans="1:7" s="26" customFormat="1" ht="11.25" outlineLevel="4">
      <c r="A134" s="27"/>
      <c r="B134" s="28" t="str">
        <f>IF(B132="Technická specifikace","Výkaz výměr:","")</f>
        <v/>
      </c>
      <c r="C134" s="29" t="s">
        <v>52</v>
      </c>
      <c r="D134" s="30"/>
      <c r="E134" s="31">
        <v>44.7</v>
      </c>
      <c r="F134" s="32"/>
      <c r="G134" s="33"/>
    </row>
    <row r="135" spans="1:7" s="23" customFormat="1" ht="24" outlineLevel="2">
      <c r="A135" s="17">
        <v>21</v>
      </c>
      <c r="B135" s="19" t="s">
        <v>30</v>
      </c>
      <c r="C135" s="20" t="s">
        <v>88</v>
      </c>
      <c r="D135" s="18" t="s">
        <v>1</v>
      </c>
      <c r="E135" s="21">
        <v>0.03</v>
      </c>
      <c r="F135" s="22"/>
      <c r="G135" s="22"/>
    </row>
    <row r="136" spans="1:7" s="23" customFormat="1" ht="12" outlineLevel="3">
      <c r="A136" s="24"/>
      <c r="B136" s="56" t="s">
        <v>37</v>
      </c>
      <c r="C136" s="58"/>
      <c r="D136" s="57"/>
      <c r="E136" s="57"/>
      <c r="F136" s="57"/>
      <c r="G136" s="57"/>
    </row>
    <row r="137" spans="1:7" s="23" customFormat="1" ht="90" outlineLevel="3">
      <c r="A137" s="24"/>
      <c r="B137" s="59" t="s">
        <v>34</v>
      </c>
      <c r="C137" s="60" t="s">
        <v>102</v>
      </c>
      <c r="D137" s="25"/>
      <c r="E137" s="25"/>
      <c r="F137" s="25"/>
      <c r="G137" s="25"/>
    </row>
    <row r="138" spans="1:7" s="23" customFormat="1" ht="3.75" customHeight="1" outlineLevel="3">
      <c r="A138" s="24"/>
      <c r="B138" s="61"/>
      <c r="C138" s="60"/>
      <c r="D138" s="25"/>
      <c r="E138" s="25"/>
      <c r="F138" s="25"/>
      <c r="G138" s="25"/>
    </row>
    <row r="139" spans="1:7" s="26" customFormat="1" ht="22.5" outlineLevel="4">
      <c r="A139" s="27"/>
      <c r="B139" s="28" t="str">
        <f>IF(B137="Technická specifikace","Výkaz výměr:","")</f>
        <v/>
      </c>
      <c r="C139" s="29" t="s">
        <v>90</v>
      </c>
      <c r="D139" s="30"/>
      <c r="E139" s="31">
        <v>0</v>
      </c>
      <c r="F139" s="32"/>
      <c r="G139" s="33"/>
    </row>
    <row r="140" spans="1:7" s="26" customFormat="1" ht="11.25" outlineLevel="4">
      <c r="A140" s="27"/>
      <c r="B140" s="28" t="str">
        <f>IF(B138="Technická specifikace","Výkaz výměr:","")</f>
        <v/>
      </c>
      <c r="C140" s="29" t="s">
        <v>41</v>
      </c>
      <c r="D140" s="30"/>
      <c r="E140" s="31">
        <v>0.03</v>
      </c>
      <c r="F140" s="32"/>
      <c r="G140" s="33"/>
    </row>
    <row r="141" spans="1:7" s="23" customFormat="1" ht="24" outlineLevel="2">
      <c r="A141" s="17">
        <v>22</v>
      </c>
      <c r="B141" s="19" t="s">
        <v>31</v>
      </c>
      <c r="C141" s="20" t="s">
        <v>87</v>
      </c>
      <c r="D141" s="18" t="s">
        <v>1</v>
      </c>
      <c r="E141" s="21">
        <v>6.8000000000000005E-2</v>
      </c>
      <c r="F141" s="22"/>
      <c r="G141" s="22"/>
    </row>
    <row r="142" spans="1:7" s="23" customFormat="1" ht="12" outlineLevel="3">
      <c r="A142" s="24"/>
      <c r="B142" s="56" t="s">
        <v>37</v>
      </c>
      <c r="C142" s="58"/>
      <c r="D142" s="57"/>
      <c r="E142" s="57"/>
      <c r="F142" s="57"/>
      <c r="G142" s="57"/>
    </row>
    <row r="143" spans="1:7" s="23" customFormat="1" ht="90" outlineLevel="3">
      <c r="A143" s="24"/>
      <c r="B143" s="59" t="s">
        <v>34</v>
      </c>
      <c r="C143" s="60" t="s">
        <v>102</v>
      </c>
      <c r="D143" s="25"/>
      <c r="E143" s="25"/>
      <c r="F143" s="25"/>
      <c r="G143" s="25"/>
    </row>
    <row r="144" spans="1:7" s="23" customFormat="1" ht="3.75" customHeight="1" outlineLevel="3">
      <c r="A144" s="24"/>
      <c r="B144" s="61"/>
      <c r="C144" s="60"/>
      <c r="D144" s="25"/>
      <c r="E144" s="25"/>
      <c r="F144" s="25"/>
      <c r="G144" s="25"/>
    </row>
    <row r="145" spans="1:7" s="26" customFormat="1" ht="22.5" outlineLevel="4">
      <c r="A145" s="27"/>
      <c r="B145" s="28" t="str">
        <f>IF(B143="Technická specifikace","Výkaz výměr:","")</f>
        <v/>
      </c>
      <c r="C145" s="29" t="s">
        <v>90</v>
      </c>
      <c r="D145" s="30"/>
      <c r="E145" s="31">
        <v>0</v>
      </c>
      <c r="F145" s="32"/>
      <c r="G145" s="33"/>
    </row>
    <row r="146" spans="1:7" s="26" customFormat="1" ht="11.25" outlineLevel="4">
      <c r="A146" s="27"/>
      <c r="B146" s="28" t="str">
        <f>IF(B144="Technická specifikace","Výkaz výměr:","")</f>
        <v/>
      </c>
      <c r="C146" s="29" t="s">
        <v>43</v>
      </c>
      <c r="D146" s="30"/>
      <c r="E146" s="31">
        <v>6.8000000000000005E-2</v>
      </c>
      <c r="F146" s="32"/>
      <c r="G146" s="33"/>
    </row>
    <row r="147" spans="1:7" s="23" customFormat="1" ht="12" outlineLevel="2">
      <c r="A147" s="17">
        <v>23</v>
      </c>
      <c r="B147" s="19" t="s">
        <v>32</v>
      </c>
      <c r="C147" s="20" t="s">
        <v>78</v>
      </c>
      <c r="D147" s="18" t="s">
        <v>1</v>
      </c>
      <c r="E147" s="21">
        <v>10.399999999999999</v>
      </c>
      <c r="F147" s="22"/>
      <c r="G147" s="22"/>
    </row>
    <row r="148" spans="1:7" s="23" customFormat="1" ht="12" outlineLevel="3">
      <c r="A148" s="24"/>
      <c r="B148" s="56" t="s">
        <v>37</v>
      </c>
      <c r="C148" s="58"/>
      <c r="D148" s="57"/>
      <c r="E148" s="57"/>
      <c r="F148" s="57"/>
      <c r="G148" s="57"/>
    </row>
    <row r="149" spans="1:7" s="23" customFormat="1" ht="101.25" outlineLevel="3">
      <c r="A149" s="24"/>
      <c r="B149" s="59" t="s">
        <v>34</v>
      </c>
      <c r="C149" s="60" t="s">
        <v>104</v>
      </c>
      <c r="D149" s="25"/>
      <c r="E149" s="25"/>
      <c r="F149" s="25"/>
      <c r="G149" s="25"/>
    </row>
    <row r="150" spans="1:7" s="23" customFormat="1" ht="3.75" customHeight="1" outlineLevel="3">
      <c r="A150" s="24"/>
      <c r="B150" s="61"/>
      <c r="C150" s="60"/>
      <c r="D150" s="25"/>
      <c r="E150" s="25"/>
      <c r="F150" s="25"/>
      <c r="G150" s="25"/>
    </row>
    <row r="151" spans="1:7" s="26" customFormat="1" ht="22.5" outlineLevel="4">
      <c r="A151" s="27"/>
      <c r="B151" s="28" t="str">
        <f>IF(B149="Technická specifikace","Výkaz výměr:","")</f>
        <v/>
      </c>
      <c r="C151" s="29" t="s">
        <v>90</v>
      </c>
      <c r="D151" s="30"/>
      <c r="E151" s="31">
        <v>0</v>
      </c>
      <c r="F151" s="32"/>
      <c r="G151" s="33"/>
    </row>
    <row r="152" spans="1:7" s="26" customFormat="1" ht="11.25" outlineLevel="4">
      <c r="A152" s="27"/>
      <c r="B152" s="28" t="str">
        <f>IF(B150="Technická specifikace","Výkaz výměr:","")</f>
        <v/>
      </c>
      <c r="C152" s="29" t="s">
        <v>42</v>
      </c>
      <c r="D152" s="30"/>
      <c r="E152" s="31">
        <v>5.8</v>
      </c>
      <c r="F152" s="32"/>
      <c r="G152" s="33"/>
    </row>
    <row r="153" spans="1:7" s="26" customFormat="1" ht="11.25" outlineLevel="4">
      <c r="A153" s="27"/>
      <c r="B153" s="28" t="str">
        <f>IF(B151="Technická specifikace","Výkaz výměr:","")</f>
        <v/>
      </c>
      <c r="C153" s="29" t="s">
        <v>48</v>
      </c>
      <c r="D153" s="30"/>
      <c r="E153" s="31">
        <v>4.0999999999999996</v>
      </c>
      <c r="F153" s="32"/>
      <c r="G153" s="33"/>
    </row>
    <row r="154" spans="1:7" s="26" customFormat="1" ht="11.25" outlineLevel="4">
      <c r="A154" s="27"/>
      <c r="B154" s="28" t="str">
        <f>IF(B152="Technická specifikace","Výkaz výměr:","")</f>
        <v/>
      </c>
      <c r="C154" s="29" t="s">
        <v>45</v>
      </c>
      <c r="D154" s="30"/>
      <c r="E154" s="31">
        <v>0.5</v>
      </c>
      <c r="F154" s="32"/>
      <c r="G154" s="33"/>
    </row>
    <row r="155" spans="1:7" s="1" customFormat="1" ht="12.75" customHeight="1" outlineLevel="2">
      <c r="A155" s="2"/>
      <c r="B155" s="3"/>
      <c r="C155" s="4"/>
      <c r="D155" s="3"/>
      <c r="E155" s="5"/>
      <c r="F155" s="6"/>
      <c r="G155" s="7"/>
    </row>
    <row r="156" spans="1:7" s="1" customFormat="1" ht="12.75" customHeight="1" outlineLevel="1">
      <c r="A156" s="2"/>
      <c r="B156" s="3"/>
      <c r="C156" s="4"/>
      <c r="D156" s="3"/>
      <c r="E156" s="5"/>
      <c r="F156" s="6"/>
      <c r="G156" s="7"/>
    </row>
    <row r="157" spans="1:7" s="1" customFormat="1" ht="12.75" customHeight="1">
      <c r="A157" s="2"/>
      <c r="B157" s="3"/>
      <c r="C157" s="4"/>
      <c r="D157" s="3"/>
      <c r="E157" s="5"/>
      <c r="F157" s="6"/>
      <c r="G157" s="7"/>
    </row>
  </sheetData>
  <mergeCells count="1">
    <mergeCell ref="A2:G2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0" orientation="landscape" horizontalDpi="300" verticalDpi="300" r:id="rId1"/>
  <headerFooter alignWithMargins="0">
    <oddFooter>&amp;L&amp;8www.euroCALC.cz&amp;C&amp;8&amp;P z &amp;N&amp;R&amp;8&amp;D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21"/>
  <sheetViews>
    <sheetView showGridLines="0" tabSelected="1" view="pageBreakPreview" zoomScale="115" zoomScaleNormal="115" zoomScaleSheetLayoutView="115" workbookViewId="0">
      <selection activeCell="F7" sqref="F7:G14"/>
    </sheetView>
  </sheetViews>
  <sheetFormatPr defaultRowHeight="12.75" outlineLevelRow="4"/>
  <cols>
    <col min="1" max="1" width="5.42578125" style="34" customWidth="1"/>
    <col min="2" max="2" width="14.28515625" style="36" customWidth="1"/>
    <col min="3" max="3" width="72.5703125" style="37" customWidth="1"/>
    <col min="4" max="4" width="4.28515625" style="35" customWidth="1"/>
    <col min="5" max="5" width="14.42578125" style="38" customWidth="1"/>
    <col min="6" max="6" width="12.42578125" style="39" customWidth="1"/>
    <col min="7" max="7" width="15.7109375" style="40" customWidth="1"/>
    <col min="8" max="16384" width="9.140625" style="8"/>
  </cols>
  <sheetData>
    <row r="1" spans="1:7" ht="21.6" customHeight="1">
      <c r="A1" s="8"/>
      <c r="B1" s="9"/>
      <c r="C1" s="9"/>
      <c r="D1" s="9"/>
      <c r="E1" s="10"/>
      <c r="F1" s="11"/>
      <c r="G1" s="12"/>
    </row>
    <row r="2" spans="1:7" ht="21.6" customHeight="1">
      <c r="A2" s="64" t="s">
        <v>67</v>
      </c>
      <c r="B2" s="64"/>
      <c r="C2" s="64"/>
      <c r="D2" s="64"/>
      <c r="E2" s="64"/>
      <c r="F2" s="64"/>
      <c r="G2" s="64"/>
    </row>
    <row r="3" spans="1:7" s="53" customFormat="1" ht="13.5" thickBot="1">
      <c r="A3" s="54" t="s">
        <v>28</v>
      </c>
      <c r="B3" s="54" t="s">
        <v>6</v>
      </c>
      <c r="C3" s="55" t="s">
        <v>9</v>
      </c>
      <c r="D3" s="54" t="s">
        <v>3</v>
      </c>
      <c r="E3" s="54" t="s">
        <v>35</v>
      </c>
      <c r="F3" s="54" t="s">
        <v>33</v>
      </c>
      <c r="G3" s="54" t="s">
        <v>7</v>
      </c>
    </row>
    <row r="4" spans="1:7" ht="11.25" customHeight="1">
      <c r="A4" s="13"/>
      <c r="B4" s="15"/>
      <c r="C4" s="16"/>
      <c r="D4" s="14"/>
      <c r="E4" s="13"/>
      <c r="F4" s="13"/>
      <c r="G4" s="13"/>
    </row>
    <row r="5" spans="1:7" s="47" customFormat="1">
      <c r="A5" s="48"/>
      <c r="B5" s="50"/>
      <c r="C5" s="50" t="s">
        <v>115</v>
      </c>
      <c r="D5" s="49"/>
      <c r="E5" s="51"/>
      <c r="F5" s="52"/>
      <c r="G5" s="62">
        <f>SUBTOTAL(9,G6:G20)</f>
        <v>0</v>
      </c>
    </row>
    <row r="6" spans="1:7" s="41" customFormat="1" ht="12" outlineLevel="1">
      <c r="A6" s="42"/>
      <c r="B6" s="44"/>
      <c r="C6" s="44" t="s">
        <v>51</v>
      </c>
      <c r="D6" s="43"/>
      <c r="E6" s="45"/>
      <c r="F6" s="46"/>
      <c r="G6" s="63">
        <f>SUBTOTAL(9,G7:G19)</f>
        <v>0</v>
      </c>
    </row>
    <row r="7" spans="1:7" s="23" customFormat="1" ht="12" outlineLevel="2">
      <c r="A7" s="17">
        <v>1</v>
      </c>
      <c r="B7" s="19" t="s">
        <v>12</v>
      </c>
      <c r="C7" s="20" t="s">
        <v>77</v>
      </c>
      <c r="D7" s="18" t="s">
        <v>2</v>
      </c>
      <c r="E7" s="21">
        <v>12.3</v>
      </c>
      <c r="F7" s="22"/>
      <c r="G7" s="22"/>
    </row>
    <row r="8" spans="1:7" s="23" customFormat="1" ht="12" outlineLevel="3">
      <c r="A8" s="24"/>
      <c r="B8" s="56" t="s">
        <v>37</v>
      </c>
      <c r="C8" s="58"/>
      <c r="D8" s="57"/>
      <c r="E8" s="57"/>
      <c r="F8" s="57"/>
      <c r="G8" s="57"/>
    </row>
    <row r="9" spans="1:7" s="23" customFormat="1" ht="67.5" outlineLevel="3">
      <c r="A9" s="24"/>
      <c r="B9" s="59" t="s">
        <v>34</v>
      </c>
      <c r="C9" s="60" t="s">
        <v>93</v>
      </c>
      <c r="D9" s="25"/>
      <c r="E9" s="25"/>
      <c r="F9" s="25"/>
      <c r="G9" s="25"/>
    </row>
    <row r="10" spans="1:7" s="23" customFormat="1" ht="3.75" customHeight="1" outlineLevel="3">
      <c r="A10" s="24"/>
      <c r="B10" s="61"/>
      <c r="C10" s="60"/>
      <c r="D10" s="25"/>
      <c r="E10" s="25"/>
      <c r="F10" s="25"/>
      <c r="G10" s="25"/>
    </row>
    <row r="11" spans="1:7" s="26" customFormat="1" ht="22.5" outlineLevel="4">
      <c r="A11" s="27"/>
      <c r="B11" s="28" t="str">
        <f>IF(B9="Technická specifikace","Výkaz výměr:","")</f>
        <v/>
      </c>
      <c r="C11" s="29" t="s">
        <v>90</v>
      </c>
      <c r="D11" s="30"/>
      <c r="E11" s="31">
        <v>0</v>
      </c>
      <c r="F11" s="32"/>
      <c r="G11" s="33"/>
    </row>
    <row r="12" spans="1:7" s="26" customFormat="1" ht="33.75" outlineLevel="4">
      <c r="A12" s="27"/>
      <c r="B12" s="28" t="str">
        <f>IF(B10="Technická specifikace","Výkaz výměr:","")</f>
        <v/>
      </c>
      <c r="C12" s="29" t="s">
        <v>114</v>
      </c>
      <c r="D12" s="30"/>
      <c r="E12" s="31">
        <v>12.3</v>
      </c>
      <c r="F12" s="32"/>
      <c r="G12" s="33"/>
    </row>
    <row r="13" spans="1:7" s="23" customFormat="1" ht="12" outlineLevel="2">
      <c r="A13" s="17">
        <v>2</v>
      </c>
      <c r="B13" s="19" t="s">
        <v>113</v>
      </c>
      <c r="C13" s="20" t="s">
        <v>112</v>
      </c>
      <c r="D13" s="18" t="s">
        <v>0</v>
      </c>
      <c r="E13" s="21">
        <v>123</v>
      </c>
      <c r="F13" s="22"/>
      <c r="G13" s="22"/>
    </row>
    <row r="14" spans="1:7" s="23" customFormat="1" ht="12" outlineLevel="3">
      <c r="A14" s="24"/>
      <c r="B14" s="56" t="s">
        <v>37</v>
      </c>
      <c r="C14" s="58"/>
      <c r="D14" s="57"/>
      <c r="E14" s="57"/>
      <c r="F14" s="57"/>
      <c r="G14" s="57"/>
    </row>
    <row r="15" spans="1:7" s="23" customFormat="1" ht="90" outlineLevel="3">
      <c r="A15" s="24"/>
      <c r="B15" s="59" t="s">
        <v>34</v>
      </c>
      <c r="C15" s="60" t="s">
        <v>111</v>
      </c>
      <c r="D15" s="25"/>
      <c r="E15" s="25"/>
      <c r="F15" s="25"/>
      <c r="G15" s="25"/>
    </row>
    <row r="16" spans="1:7" s="23" customFormat="1" ht="3.75" customHeight="1" outlineLevel="3">
      <c r="A16" s="24"/>
      <c r="B16" s="61"/>
      <c r="C16" s="60"/>
      <c r="D16" s="25"/>
      <c r="E16" s="25"/>
      <c r="F16" s="25"/>
      <c r="G16" s="25"/>
    </row>
    <row r="17" spans="1:7" s="26" customFormat="1" ht="22.5" outlineLevel="4">
      <c r="A17" s="27"/>
      <c r="B17" s="28" t="str">
        <f>IF(B15="Technická specifikace","Výkaz výměr:","")</f>
        <v/>
      </c>
      <c r="C17" s="29" t="s">
        <v>90</v>
      </c>
      <c r="D17" s="30"/>
      <c r="E17" s="31">
        <v>0</v>
      </c>
      <c r="F17" s="32"/>
      <c r="G17" s="33"/>
    </row>
    <row r="18" spans="1:7" s="26" customFormat="1" ht="22.5" outlineLevel="4">
      <c r="A18" s="27"/>
      <c r="B18" s="28" t="str">
        <f>IF(B16="Technická specifikace","Výkaz výměr:","")</f>
        <v/>
      </c>
      <c r="C18" s="29" t="s">
        <v>110</v>
      </c>
      <c r="D18" s="30"/>
      <c r="E18" s="31">
        <v>123</v>
      </c>
      <c r="F18" s="32"/>
      <c r="G18" s="33"/>
    </row>
    <row r="19" spans="1:7" s="1" customFormat="1" ht="12.75" customHeight="1" outlineLevel="2">
      <c r="A19" s="2"/>
      <c r="B19" s="3"/>
      <c r="C19" s="4"/>
      <c r="D19" s="3"/>
      <c r="E19" s="5"/>
      <c r="F19" s="6"/>
      <c r="G19" s="7"/>
    </row>
    <row r="20" spans="1:7" s="1" customFormat="1" ht="12.75" customHeight="1" outlineLevel="1">
      <c r="A20" s="2"/>
      <c r="B20" s="3"/>
      <c r="C20" s="4"/>
      <c r="D20" s="3"/>
      <c r="E20" s="5"/>
      <c r="F20" s="6"/>
      <c r="G20" s="7"/>
    </row>
    <row r="21" spans="1:7" s="1" customFormat="1" ht="12.75" customHeight="1">
      <c r="A21" s="2"/>
      <c r="B21" s="3"/>
      <c r="C21" s="4"/>
      <c r="D21" s="3"/>
      <c r="E21" s="5"/>
      <c r="F21" s="6"/>
      <c r="G21" s="7"/>
    </row>
  </sheetData>
  <mergeCells count="1">
    <mergeCell ref="A2:G2"/>
  </mergeCells>
  <pageMargins left="0.39370078740157483" right="0.39370078740157483" top="0.59055118110236227" bottom="0.59055118110236227" header="0.39370078740157483" footer="0.39370078740157483"/>
  <pageSetup paperSize="9" fitToHeight="0" orientation="landscape" horizontalDpi="300" verticalDpi="300" r:id="rId1"/>
  <headerFooter alignWithMargins="0">
    <oddFooter>&amp;L&amp;8www.euroCALC.cz&amp;C&amp;8&amp;P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16</vt:i4>
      </vt:variant>
    </vt:vector>
  </HeadingPairs>
  <TitlesOfParts>
    <vt:vector size="18" baseType="lpstr">
      <vt:lpstr>SO 02-01.1</vt:lpstr>
      <vt:lpstr>SO 02-01.2</vt:lpstr>
      <vt:lpstr>'SO 02-01.2'!__CENA__</vt:lpstr>
      <vt:lpstr>__CENA__</vt:lpstr>
      <vt:lpstr>'SO 02-01.2'!__MAIN__</vt:lpstr>
      <vt:lpstr>__MAIN__</vt:lpstr>
      <vt:lpstr>'SO 02-01.2'!__T0__</vt:lpstr>
      <vt:lpstr>__T0__</vt:lpstr>
      <vt:lpstr>'SO 02-01.2'!__T1__</vt:lpstr>
      <vt:lpstr>__T1__</vt:lpstr>
      <vt:lpstr>'SO 02-01.2'!__T2__</vt:lpstr>
      <vt:lpstr>__T2__</vt:lpstr>
      <vt:lpstr>'SO 02-01.2'!__T3__</vt:lpstr>
      <vt:lpstr>__T3__</vt:lpstr>
      <vt:lpstr>'SO 02-01.1'!Názvy_tisku</vt:lpstr>
      <vt:lpstr>'SO 02-01.2'!Názvy_tisku</vt:lpstr>
      <vt:lpstr>'SO 02-01.1'!Oblast_tisku</vt:lpstr>
      <vt:lpstr>'SO 02-01.2'!Oblast_tisku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maly</cp:lastModifiedBy>
  <cp:lastPrinted>2020-09-03T12:52:15Z</cp:lastPrinted>
  <dcterms:created xsi:type="dcterms:W3CDTF">2007-10-16T11:08:58Z</dcterms:created>
  <dcterms:modified xsi:type="dcterms:W3CDTF">2020-10-01T10:07:46Z</dcterms:modified>
</cp:coreProperties>
</file>